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11640" activeTab="2"/>
  </bookViews>
  <sheets>
    <sheet name="11 кл" sheetId="1" r:id="rId1"/>
    <sheet name="10 кл" sheetId="2" r:id="rId2"/>
    <sheet name="9 кл" sheetId="3" r:id="rId3"/>
  </sheets>
  <definedNames>
    <definedName name="_xlnm._FilterDatabase" localSheetId="2" hidden="1">'9 кл'!$C$7:$C$40</definedName>
    <definedName name="_xlnm.Print_Area" localSheetId="0">'11 кл'!$A$1:$R$44</definedName>
  </definedNames>
  <calcPr fullCalcOnLoad="1"/>
</workbook>
</file>

<file path=xl/sharedStrings.xml><?xml version="1.0" encoding="utf-8"?>
<sst xmlns="http://schemas.openxmlformats.org/spreadsheetml/2006/main" count="446" uniqueCount="270">
  <si>
    <t>№</t>
  </si>
  <si>
    <t>Район</t>
  </si>
  <si>
    <t>Фамилия, имя</t>
  </si>
  <si>
    <t>Школа</t>
  </si>
  <si>
    <t>Шаехова Альмира Назимовна</t>
  </si>
  <si>
    <t>Актанышский</t>
  </si>
  <si>
    <t>Мазанов Артем Владимирович</t>
  </si>
  <si>
    <t>Альметьевский</t>
  </si>
  <si>
    <t>МАОУ Лицей№2</t>
  </si>
  <si>
    <t>Рябинин Роман Валерьевич</t>
  </si>
  <si>
    <t>Бавлинский</t>
  </si>
  <si>
    <t>МОУ Бавлинская СОШ№5</t>
  </si>
  <si>
    <t>Вахитовский</t>
  </si>
  <si>
    <t>Нургалиева Нурия Данисовна</t>
  </si>
  <si>
    <t>ФМЛ 131</t>
  </si>
  <si>
    <t>Заинский</t>
  </si>
  <si>
    <t>МОУ "Татарская гимназия"</t>
  </si>
  <si>
    <t>Кукморский</t>
  </si>
  <si>
    <t>Биктимиров Зуфар Магъсутович</t>
  </si>
  <si>
    <t>МОУ СОШ села Яныль</t>
  </si>
  <si>
    <t>Рахимова Лейсан Радифовна</t>
  </si>
  <si>
    <t>Сабинский</t>
  </si>
  <si>
    <t>Атнинский</t>
  </si>
  <si>
    <t>Шакиров Айрат Саубанович</t>
  </si>
  <si>
    <t>Лениногорский</t>
  </si>
  <si>
    <t>Бус Михаил  Александрович</t>
  </si>
  <si>
    <t>Московский</t>
  </si>
  <si>
    <t xml:space="preserve">МОУ "Гимназия №102" </t>
  </si>
  <si>
    <t>Менделеевский</t>
  </si>
  <si>
    <t>СОШ№1</t>
  </si>
  <si>
    <t xml:space="preserve">Сафин  Булат Маратович </t>
  </si>
  <si>
    <t>Советский</t>
  </si>
  <si>
    <t>МОУ "Лицей №149"</t>
  </si>
  <si>
    <t>МОУ "Лицей №121"</t>
  </si>
  <si>
    <t>Озерина Екатерина Альбертовна</t>
  </si>
  <si>
    <t>Тукаевский</t>
  </si>
  <si>
    <t>МОУ "СОШ п.Круглое Поле"</t>
  </si>
  <si>
    <t>Пестречинский</t>
  </si>
  <si>
    <t>Семенов Е.</t>
  </si>
  <si>
    <t>Крящ-Сердинская СОШ</t>
  </si>
  <si>
    <t>Салихов Айдар Рамилевич</t>
  </si>
  <si>
    <t>Белов Владислав Олегович</t>
  </si>
  <si>
    <t>Файрузов Рустам Алмазович</t>
  </si>
  <si>
    <t>Шугуровская СОШ им. Чкалова</t>
  </si>
  <si>
    <t>СОШ №1</t>
  </si>
  <si>
    <t>Яхина Алсу Мингазовна</t>
  </si>
  <si>
    <t>Нижнекамский</t>
  </si>
  <si>
    <t>Марданов Рустам Рамилевич</t>
  </si>
  <si>
    <t>МОШИ "Лицей интернат№24"</t>
  </si>
  <si>
    <t xml:space="preserve">Нижнекамский </t>
  </si>
  <si>
    <t>Султанов Ильдар Гумарович</t>
  </si>
  <si>
    <t>МОШИ "Лицей-интернат№24"</t>
  </si>
  <si>
    <t>Класс</t>
  </si>
  <si>
    <t>Задача
№1</t>
  </si>
  <si>
    <t>Задача
№2</t>
  </si>
  <si>
    <t>Задача
№3</t>
  </si>
  <si>
    <t>Задача
№4</t>
  </si>
  <si>
    <t>Задача
№5</t>
  </si>
  <si>
    <t>Итого</t>
  </si>
  <si>
    <t>Воронцова Алена</t>
  </si>
  <si>
    <t>гимназия 3 26</t>
  </si>
  <si>
    <t>Жариков Илья</t>
  </si>
  <si>
    <t>Н. Челны</t>
  </si>
  <si>
    <t>Рез-ты
теор
тура</t>
  </si>
  <si>
    <t>Рез-ты
эксп
тура</t>
  </si>
  <si>
    <t>Заболотский А.А.</t>
  </si>
  <si>
    <t>Борисова И.П.</t>
  </si>
  <si>
    <t>Галимова Т.Н.</t>
  </si>
  <si>
    <t>Дугаев П.Е.</t>
  </si>
  <si>
    <t>Мусина Г.И.</t>
  </si>
  <si>
    <t>Савин А.И.</t>
  </si>
  <si>
    <t>Хасмухаметов А.Ф.</t>
  </si>
  <si>
    <t>Ямалов Ф.Ф.</t>
  </si>
  <si>
    <t>Хурамшин И.Г.</t>
  </si>
  <si>
    <t>Саляхов И.М.</t>
  </si>
  <si>
    <t>Чуракова Л.Г.</t>
  </si>
  <si>
    <t>Рахимов Р.М.</t>
  </si>
  <si>
    <t>Шакирова Л.Д.</t>
  </si>
  <si>
    <t>Рахимова С.С.</t>
  </si>
  <si>
    <t>Никитин П.Н.</t>
  </si>
  <si>
    <t>Каримова С.А.</t>
  </si>
  <si>
    <t>Ф.И.О.учителя</t>
  </si>
  <si>
    <t>Новошашинская сош</t>
  </si>
  <si>
    <t>Галеев Айнур Ильдарович</t>
  </si>
  <si>
    <t>МОУ "Актанышская СОШ №1"</t>
  </si>
  <si>
    <t>МОУ "Сатышевская СОШ"</t>
  </si>
  <si>
    <t>Галиева Л.</t>
  </si>
  <si>
    <t>Набиева Г.М.</t>
  </si>
  <si>
    <t>Ф.И.О. учителя</t>
  </si>
  <si>
    <t>Бубис Антон Владимирович</t>
  </si>
  <si>
    <t>Петрова О.А.</t>
  </si>
  <si>
    <t>Галиев Рамзиль Раушанович</t>
  </si>
  <si>
    <t>МОУ Бавлинская СОШ№7</t>
  </si>
  <si>
    <t>Гильфанова А.Д.</t>
  </si>
  <si>
    <t>Файзрахманова Айсина Анасовна</t>
  </si>
  <si>
    <t xml:space="preserve">МОУ СОШ с. Ядыгерь </t>
  </si>
  <si>
    <t>Шарафиева Р.Р.</t>
  </si>
  <si>
    <t>Ветчинников Дмитрий Валерьевич</t>
  </si>
  <si>
    <t>Л при КГУ</t>
  </si>
  <si>
    <t>Сомов А.Р.</t>
  </si>
  <si>
    <t>Казаков Алексей Андриянович</t>
  </si>
  <si>
    <t>Бугульминский</t>
  </si>
  <si>
    <t>МОУ Бугульминская СОШ №2</t>
  </si>
  <si>
    <t>Шайхаттаров Р.З.</t>
  </si>
  <si>
    <t>Насибуллин Алмаз Рафисович</t>
  </si>
  <si>
    <t>МОШИ "Гимназия №24"</t>
  </si>
  <si>
    <t>Кулагина Юлия Александровна</t>
  </si>
  <si>
    <t>Синцова Ю.В.</t>
  </si>
  <si>
    <t>Бакин Антон Вячеславович</t>
  </si>
  <si>
    <t>МОУ "Заинская СОШ №4"</t>
  </si>
  <si>
    <t>Маряшина И.В.</t>
  </si>
  <si>
    <t>Галимзянов Наиль Ринатович</t>
  </si>
  <si>
    <t>Газизуллина Римма  Камилевна</t>
  </si>
  <si>
    <t xml:space="preserve">МОУ "Гимназия №122" </t>
  </si>
  <si>
    <t>Даминов Р.В.</t>
  </si>
  <si>
    <t>Гатауллин Равиль Рузалевич</t>
  </si>
  <si>
    <t>Авиастроительный</t>
  </si>
  <si>
    <t>Лицей №145</t>
  </si>
  <si>
    <t>Лазебников В.М.</t>
  </si>
  <si>
    <t>Габдулкаюмов Фанис Шакурович</t>
  </si>
  <si>
    <t>Валиев Рафаэль Рамилевич</t>
  </si>
  <si>
    <t>Буинский</t>
  </si>
  <si>
    <t xml:space="preserve">МОУ "Лицей-интернат" </t>
  </si>
  <si>
    <t>Ганеева Л.А.</t>
  </si>
  <si>
    <t xml:space="preserve">Садыков Ринат Радикович </t>
  </si>
  <si>
    <t>МАОУ Лицей №2</t>
  </si>
  <si>
    <t>Нуртдинова Диляра Фанилевна</t>
  </si>
  <si>
    <t>СОШ № 2</t>
  </si>
  <si>
    <t>Виткина Л.А.</t>
  </si>
  <si>
    <t>Фазлыев Нияз Фарилевич</t>
  </si>
  <si>
    <t>Большеатнинская сош</t>
  </si>
  <si>
    <t>Мухарлямова Г.А.</t>
  </si>
  <si>
    <t>Хабибуллин Салих Маратович</t>
  </si>
  <si>
    <t>Кабирова Л.Ф.</t>
  </si>
  <si>
    <t>Пестречинская СОШ№1</t>
  </si>
  <si>
    <t>Павлова М.К.</t>
  </si>
  <si>
    <t>Сергеева Наталья Владимировна</t>
  </si>
  <si>
    <t>МОУ Лицей с. Шемордан</t>
  </si>
  <si>
    <t>Хазеева М.В.</t>
  </si>
  <si>
    <t>Степанов Георгий Алексеевич</t>
  </si>
  <si>
    <t>Идиатулин Камиль Рашидович</t>
  </si>
  <si>
    <t>Н.Челны</t>
  </si>
  <si>
    <t>МОУ "Лицей- интернат №79"</t>
  </si>
  <si>
    <t>Валеев Н.Н.</t>
  </si>
  <si>
    <t>Ильин Павел Николаевич</t>
  </si>
  <si>
    <t>Аксубаевский</t>
  </si>
  <si>
    <t>МОУ "Аксубаевская гимназия"</t>
  </si>
  <si>
    <t>Беляева Н.А.</t>
  </si>
  <si>
    <t>Шарафиев Ленар Ильфакович</t>
  </si>
  <si>
    <t>МОУ "Князевская сош"</t>
  </si>
  <si>
    <t>Шайхутдинова Р.А.</t>
  </si>
  <si>
    <t>Гарипова Э.Д.</t>
  </si>
  <si>
    <t xml:space="preserve">Елабужский </t>
  </si>
  <si>
    <t>МОУ "Гимназия №1" ЕМР</t>
  </si>
  <si>
    <t>Исхаков Х.М.</t>
  </si>
  <si>
    <t>Шайхразиев Ильнур Айратович</t>
  </si>
  <si>
    <t>МОУ "Актанышская СОШ№1"</t>
  </si>
  <si>
    <t>Калимуллина Лея Рафаэлевна</t>
  </si>
  <si>
    <t>МАОУ "СОШ №141</t>
  </si>
  <si>
    <t>Авксентьева Г.Н.</t>
  </si>
  <si>
    <t>Григорьева А</t>
  </si>
  <si>
    <t>МОУ "СОШ№1"</t>
  </si>
  <si>
    <t>Саттаров Алмаз Ильшатович</t>
  </si>
  <si>
    <t>МОУ Гимназия №4</t>
  </si>
  <si>
    <t>Самикова Г.А.</t>
  </si>
  <si>
    <t>Гирфанов Альберт Эрикович</t>
  </si>
  <si>
    <t>МОУ "СОШ №84"</t>
  </si>
  <si>
    <t>Рукосоева Г.А.</t>
  </si>
  <si>
    <t>Харициди  Олег Александрович</t>
  </si>
  <si>
    <t>МОУ «Гимназия № 26»</t>
  </si>
  <si>
    <t>Фархутдинов Тагир Ильдарович</t>
  </si>
  <si>
    <t>МОУ Бугульминская СОШ№6</t>
  </si>
  <si>
    <t>Парфенов В.В.</t>
  </si>
  <si>
    <t>Сыйразов Ильназ Ильгизарович</t>
  </si>
  <si>
    <t>МОУ  «Лицей –интернат №79"</t>
  </si>
  <si>
    <t>Киямов Т.Ф.</t>
  </si>
  <si>
    <t>Попов Максим Викторович</t>
  </si>
  <si>
    <t>Ключников Никита Андреевич</t>
  </si>
  <si>
    <t>Утяганов С. Э.</t>
  </si>
  <si>
    <t>Захаров Михаил Юрьевич</t>
  </si>
  <si>
    <t>Мингалеев Алмаз Алидович</t>
  </si>
  <si>
    <t>МОШИ "Лицей-интернат №24"</t>
  </si>
  <si>
    <t>Воробьев Дмитрий Николаевич</t>
  </si>
  <si>
    <t>МОУ «Гимназия № 57"</t>
  </si>
  <si>
    <t>Гильманова Н.Н.</t>
  </si>
  <si>
    <t>Зарипов Азат Наилевич</t>
  </si>
  <si>
    <t>Ашрапов  Инсаф  Равилевич</t>
  </si>
  <si>
    <t xml:space="preserve">МАОУ "Лицей-интернат №2" </t>
  </si>
  <si>
    <t>Тюрин А.Н.</t>
  </si>
  <si>
    <t>Гарипов Булат Марселевич</t>
  </si>
  <si>
    <t>Борисов Артем Александрович</t>
  </si>
  <si>
    <t>Дуглав Л.Н.</t>
  </si>
  <si>
    <t>Бескровный Александр Вадимович</t>
  </si>
  <si>
    <t>Залялутдинов Данил Васильевич</t>
  </si>
  <si>
    <t xml:space="preserve"> МОУ СОШ № 19</t>
  </si>
  <si>
    <t>Ананьева Л.М.</t>
  </si>
  <si>
    <t>Ахметзянова Фарида Айдаровна</t>
  </si>
  <si>
    <t>МОУ Лицей №2</t>
  </si>
  <si>
    <t>Мифтахов Азат Фанисович</t>
  </si>
  <si>
    <t>Львов Дмитрий Сергеевич</t>
  </si>
  <si>
    <t>Малышев Михаил Александрович</t>
  </si>
  <si>
    <t>Долбилова Надежда Николаевна</t>
  </si>
  <si>
    <t>Галимзянов Даниль Айратович</t>
  </si>
  <si>
    <t>Арский</t>
  </si>
  <si>
    <t>МОУ Арская СОШ №1</t>
  </si>
  <si>
    <t>Гарипова Г.Г.</t>
  </si>
  <si>
    <t>Абдуллин Булат Шамилович</t>
  </si>
  <si>
    <t>Сармановский</t>
  </si>
  <si>
    <t>МОУ"Сармановская гимназия"</t>
  </si>
  <si>
    <t>Мухутдинова А.Н.</t>
  </si>
  <si>
    <t>Шарафиев Нияз Азатович</t>
  </si>
  <si>
    <t>Назахова Алеся Рамилевна</t>
  </si>
  <si>
    <t>Приволжский</t>
  </si>
  <si>
    <t>МОУ "СОШ № 42"</t>
  </si>
  <si>
    <t>Каюмова Р.М.</t>
  </si>
  <si>
    <t>Шакиров Ильмир Ильясович</t>
  </si>
  <si>
    <t xml:space="preserve"> Кукморский</t>
  </si>
  <si>
    <t xml:space="preserve">МОУ СОШ с. Байлянгар </t>
  </si>
  <si>
    <t>Хисамиев А.М.</t>
  </si>
  <si>
    <t>Петрова Анастасия Ивановна</t>
  </si>
  <si>
    <t>МОУ "СОШ№4"</t>
  </si>
  <si>
    <t>Петрова Е.А.</t>
  </si>
  <si>
    <t xml:space="preserve">Кулакова Марина </t>
  </si>
  <si>
    <t>Алькеевский</t>
  </si>
  <si>
    <t>МОУ "Ст.Матакская СОШ"</t>
  </si>
  <si>
    <t>Чванова М.Н.</t>
  </si>
  <si>
    <t>Гибадуллин Тимур Азатович</t>
  </si>
  <si>
    <t>Зеленодольский</t>
  </si>
  <si>
    <t>Гимназия №3</t>
  </si>
  <si>
    <t>Шарифзянова Г.С.</t>
  </si>
  <si>
    <t>Халиуллин Рамиль Камилевич</t>
  </si>
  <si>
    <t>МОУ "Лицей" с. Шемордан</t>
  </si>
  <si>
    <t>Гатауллина Айгуль Рашитовна</t>
  </si>
  <si>
    <t>МОУ" Заинская СОШ№4"</t>
  </si>
  <si>
    <t>Сабиров Гумяр Ильясович</t>
  </si>
  <si>
    <t>МОУ "Ново Чечкабская СОШ"</t>
  </si>
  <si>
    <t>Салахов З.А.</t>
  </si>
  <si>
    <t>Валиева Айгуль Музаффаровна</t>
  </si>
  <si>
    <t>СОШ № 7</t>
  </si>
  <si>
    <t>Власова Н.В.</t>
  </si>
  <si>
    <t>Тимиров Айзат Фнунович</t>
  </si>
  <si>
    <t>Маркова Ксения Олеговна</t>
  </si>
  <si>
    <t>МОУ "Новотроицкая сош"</t>
  </si>
  <si>
    <t>Кузнецова Н.П.</t>
  </si>
  <si>
    <t>Пахомов Руслан Александрович</t>
  </si>
  <si>
    <t>Елабужский</t>
  </si>
  <si>
    <t>МОУ "СОШ № 8" ЕМР</t>
  </si>
  <si>
    <t>Фунт И.П.</t>
  </si>
  <si>
    <t>Засыпкин Андрей Владиславович</t>
  </si>
  <si>
    <t>МОУ "Гимназия №90"</t>
  </si>
  <si>
    <t>Левашко И.А.</t>
  </si>
  <si>
    <t>Ильин Федор Николаевич</t>
  </si>
  <si>
    <t>МОУ Бавлинская СОШ №6</t>
  </si>
  <si>
    <t>Инсапова М.Ш.</t>
  </si>
  <si>
    <t>Результат</t>
  </si>
  <si>
    <t>СОГЛАСОВАНО</t>
  </si>
  <si>
    <t>УТВЕРЖДАЮ</t>
  </si>
  <si>
    <t>Председатель жюри</t>
  </si>
  <si>
    <t>Первый заместитель министра</t>
  </si>
  <si>
    <t>«___» ___________________ 2010г.</t>
  </si>
  <si>
    <t>образования и науки Республики Тататрстан</t>
  </si>
  <si>
    <t>«_____» ______________ 2010г.</t>
  </si>
  <si>
    <t>______________  Д.М. Мустафин</t>
  </si>
  <si>
    <t>образования и науки Республики Татарстан</t>
  </si>
  <si>
    <t xml:space="preserve"> Результаты регионального тура олимпиады по физике в 2009-2010 учебном году </t>
  </si>
  <si>
    <t>Победитель</t>
  </si>
  <si>
    <t>Призёр</t>
  </si>
  <si>
    <t>_________________   Б.А. Тимеркаев</t>
  </si>
  <si>
    <t>_________________   Б.А.Тимеркаев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</si>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</sst>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 indent="2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Q45" sqref="Q45"/>
    </sheetView>
  </sheetViews>
  <sheetFormatPr defaultColWidth="8.875" defaultRowHeight="18" customHeight="1"/>
  <cols>
    <col min="1" max="1" width="4.125" style="3" customWidth="1"/>
    <col min="2" max="2" width="33.25390625" style="3" customWidth="1"/>
    <col min="3" max="3" width="17.375" style="3" customWidth="1"/>
    <col min="4" max="4" width="30.625" style="3" customWidth="1"/>
    <col min="5" max="5" width="15.875" style="3" customWidth="1"/>
    <col min="6" max="6" width="7.75390625" style="3" customWidth="1"/>
    <col min="7" max="7" width="5.125" style="3" hidden="1" customWidth="1"/>
    <col min="8" max="8" width="5.25390625" style="3" hidden="1" customWidth="1"/>
    <col min="9" max="9" width="5.375" style="3" hidden="1" customWidth="1"/>
    <col min="10" max="10" width="5.625" style="3" hidden="1" customWidth="1"/>
    <col min="11" max="11" width="4.875" style="3" hidden="1" customWidth="1"/>
    <col min="12" max="12" width="7.25390625" style="3" customWidth="1"/>
    <col min="13" max="13" width="5.00390625" style="2" hidden="1" customWidth="1"/>
    <col min="14" max="14" width="5.375" style="2" hidden="1" customWidth="1"/>
    <col min="15" max="16" width="7.375" style="2" customWidth="1"/>
    <col min="17" max="17" width="14.75390625" style="2" customWidth="1"/>
    <col min="18" max="18" width="0.2421875" style="2" customWidth="1"/>
    <col min="19" max="16384" width="8.875" style="2" customWidth="1"/>
  </cols>
  <sheetData>
    <row r="1" spans="1:18" s="14" customFormat="1" ht="18.75" customHeight="1">
      <c r="A1" s="47" t="s">
        <v>255</v>
      </c>
      <c r="B1" s="47"/>
      <c r="C1" s="47"/>
      <c r="D1" s="7"/>
      <c r="E1" s="6"/>
      <c r="F1" s="48" t="s">
        <v>256</v>
      </c>
      <c r="G1" s="48"/>
      <c r="H1" s="48"/>
      <c r="I1" s="48"/>
      <c r="J1" s="48"/>
      <c r="K1" s="48"/>
      <c r="L1" s="48"/>
      <c r="M1" s="48"/>
      <c r="N1" s="48"/>
      <c r="O1" s="7"/>
      <c r="P1" s="7"/>
      <c r="Q1" s="7"/>
      <c r="R1" s="7"/>
    </row>
    <row r="2" spans="1:18" s="14" customFormat="1" ht="18.75" customHeight="1">
      <c r="A2" s="47" t="s">
        <v>257</v>
      </c>
      <c r="B2" s="47"/>
      <c r="C2" s="47"/>
      <c r="D2" s="7"/>
      <c r="E2" s="7"/>
      <c r="F2" s="48" t="s">
        <v>258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7"/>
    </row>
    <row r="3" spans="1:18" s="14" customFormat="1" ht="18.75" customHeight="1">
      <c r="A3" s="47" t="s">
        <v>259</v>
      </c>
      <c r="B3" s="47"/>
      <c r="C3" s="47"/>
      <c r="D3" s="7"/>
      <c r="E3" s="7"/>
      <c r="F3" s="48" t="s">
        <v>260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7"/>
    </row>
    <row r="4" spans="1:18" s="14" customFormat="1" ht="18.75" customHeight="1">
      <c r="A4" s="47" t="s">
        <v>268</v>
      </c>
      <c r="B4" s="47"/>
      <c r="C4" s="47"/>
      <c r="D4" s="7"/>
      <c r="E4" s="7"/>
      <c r="F4" s="48" t="s">
        <v>261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7"/>
    </row>
    <row r="5" spans="1:18" s="14" customFormat="1" ht="18.75" customHeight="1">
      <c r="A5" s="5"/>
      <c r="B5" s="7"/>
      <c r="C5" s="7"/>
      <c r="D5" s="7"/>
      <c r="E5" s="7"/>
      <c r="F5" s="43" t="s">
        <v>262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7"/>
    </row>
    <row r="6" spans="1:18" ht="18" customHeight="1">
      <c r="A6" s="26"/>
      <c r="B6" s="26"/>
      <c r="C6" s="26"/>
      <c r="D6" s="27"/>
      <c r="E6" s="27"/>
      <c r="F6" s="27"/>
      <c r="G6" s="27"/>
      <c r="H6" s="27"/>
      <c r="I6" s="27"/>
      <c r="J6" s="28"/>
      <c r="K6" s="44"/>
      <c r="L6" s="44"/>
      <c r="M6" s="44"/>
      <c r="N6" s="44"/>
      <c r="O6" s="44"/>
      <c r="P6" s="44"/>
      <c r="Q6" s="4"/>
      <c r="R6" s="4"/>
    </row>
    <row r="7" spans="1:18" ht="18" customHeight="1">
      <c r="A7" s="45" t="s">
        <v>264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6"/>
      <c r="Q7" s="4"/>
      <c r="R7" s="4"/>
    </row>
    <row r="8" spans="1:18" ht="78" customHeight="1">
      <c r="A8" s="15" t="s">
        <v>0</v>
      </c>
      <c r="B8" s="15" t="s">
        <v>2</v>
      </c>
      <c r="C8" s="15" t="s">
        <v>1</v>
      </c>
      <c r="D8" s="15" t="s">
        <v>3</v>
      </c>
      <c r="E8" s="15" t="s">
        <v>88</v>
      </c>
      <c r="F8" s="15" t="s">
        <v>52</v>
      </c>
      <c r="G8" s="16" t="s">
        <v>53</v>
      </c>
      <c r="H8" s="16" t="s">
        <v>54</v>
      </c>
      <c r="I8" s="16" t="s">
        <v>55</v>
      </c>
      <c r="J8" s="16" t="s">
        <v>56</v>
      </c>
      <c r="K8" s="16" t="s">
        <v>57</v>
      </c>
      <c r="L8" s="16" t="s">
        <v>63</v>
      </c>
      <c r="M8" s="16" t="s">
        <v>53</v>
      </c>
      <c r="N8" s="16" t="s">
        <v>54</v>
      </c>
      <c r="O8" s="16" t="s">
        <v>64</v>
      </c>
      <c r="P8" s="16" t="s">
        <v>58</v>
      </c>
      <c r="Q8" s="16" t="s">
        <v>254</v>
      </c>
      <c r="R8" s="4"/>
    </row>
    <row r="9" spans="1:17" s="4" customFormat="1" ht="15.75" customHeight="1">
      <c r="A9" s="22">
        <v>1</v>
      </c>
      <c r="B9" s="22" t="s">
        <v>168</v>
      </c>
      <c r="C9" s="22" t="s">
        <v>141</v>
      </c>
      <c r="D9" s="22" t="s">
        <v>169</v>
      </c>
      <c r="E9" s="22" t="s">
        <v>67</v>
      </c>
      <c r="F9" s="23">
        <v>11</v>
      </c>
      <c r="G9" s="23">
        <v>5</v>
      </c>
      <c r="H9" s="23">
        <v>10</v>
      </c>
      <c r="I9" s="23">
        <v>10</v>
      </c>
      <c r="J9" s="25">
        <v>10</v>
      </c>
      <c r="K9" s="23">
        <v>10</v>
      </c>
      <c r="L9" s="23">
        <f aca="true" t="shared" si="0" ref="L9:L44">SUM(G9:K9)</f>
        <v>45</v>
      </c>
      <c r="M9" s="23">
        <v>1</v>
      </c>
      <c r="N9" s="23">
        <v>12</v>
      </c>
      <c r="O9" s="23">
        <f>SUM(M9:N9)</f>
        <v>13</v>
      </c>
      <c r="P9" s="23">
        <f aca="true" t="shared" si="1" ref="P9:P44">L9+O9</f>
        <v>58</v>
      </c>
      <c r="Q9" s="22" t="s">
        <v>265</v>
      </c>
    </row>
    <row r="10" spans="1:17" s="4" customFormat="1" ht="15.75" customHeight="1">
      <c r="A10" s="22">
        <v>2</v>
      </c>
      <c r="B10" s="22" t="s">
        <v>170</v>
      </c>
      <c r="C10" s="22" t="s">
        <v>101</v>
      </c>
      <c r="D10" s="22" t="s">
        <v>171</v>
      </c>
      <c r="E10" s="22" t="s">
        <v>172</v>
      </c>
      <c r="F10" s="23">
        <v>11</v>
      </c>
      <c r="G10" s="23">
        <v>10</v>
      </c>
      <c r="H10" s="23">
        <v>10</v>
      </c>
      <c r="I10" s="23">
        <v>3</v>
      </c>
      <c r="J10" s="25">
        <v>8</v>
      </c>
      <c r="K10" s="23">
        <v>7</v>
      </c>
      <c r="L10" s="23">
        <f t="shared" si="0"/>
        <v>38</v>
      </c>
      <c r="M10" s="23">
        <v>14</v>
      </c>
      <c r="N10" s="23">
        <v>5</v>
      </c>
      <c r="O10" s="23">
        <f aca="true" t="shared" si="2" ref="O10:O44">SUM(M10:N10)</f>
        <v>19</v>
      </c>
      <c r="P10" s="23">
        <f t="shared" si="1"/>
        <v>57</v>
      </c>
      <c r="Q10" s="22" t="s">
        <v>266</v>
      </c>
    </row>
    <row r="11" spans="1:17" s="4" customFormat="1" ht="15.75" customHeight="1">
      <c r="A11" s="22">
        <v>3</v>
      </c>
      <c r="B11" s="22" t="s">
        <v>173</v>
      </c>
      <c r="C11" s="22" t="s">
        <v>141</v>
      </c>
      <c r="D11" s="22" t="s">
        <v>174</v>
      </c>
      <c r="E11" s="22" t="s">
        <v>175</v>
      </c>
      <c r="F11" s="23">
        <v>11</v>
      </c>
      <c r="G11" s="23">
        <v>10</v>
      </c>
      <c r="H11" s="23">
        <v>10</v>
      </c>
      <c r="I11" s="25">
        <v>10</v>
      </c>
      <c r="J11" s="25">
        <v>4</v>
      </c>
      <c r="K11" s="25">
        <v>10</v>
      </c>
      <c r="L11" s="23">
        <f t="shared" si="0"/>
        <v>44</v>
      </c>
      <c r="M11" s="23">
        <v>9</v>
      </c>
      <c r="N11" s="23">
        <v>3</v>
      </c>
      <c r="O11" s="23">
        <f t="shared" si="2"/>
        <v>12</v>
      </c>
      <c r="P11" s="23">
        <f t="shared" si="1"/>
        <v>56</v>
      </c>
      <c r="Q11" s="22" t="s">
        <v>266</v>
      </c>
    </row>
    <row r="12" spans="1:17" s="4" customFormat="1" ht="15.75" customHeight="1">
      <c r="A12" s="22">
        <v>4</v>
      </c>
      <c r="B12" s="22" t="s">
        <v>176</v>
      </c>
      <c r="C12" s="22" t="s">
        <v>46</v>
      </c>
      <c r="D12" s="22" t="s">
        <v>51</v>
      </c>
      <c r="E12" s="22" t="s">
        <v>70</v>
      </c>
      <c r="F12" s="23">
        <v>11</v>
      </c>
      <c r="G12" s="23">
        <v>2</v>
      </c>
      <c r="H12" s="23">
        <v>10</v>
      </c>
      <c r="I12" s="25">
        <v>10</v>
      </c>
      <c r="J12" s="25">
        <v>10</v>
      </c>
      <c r="K12" s="25">
        <v>10</v>
      </c>
      <c r="L12" s="23">
        <f t="shared" si="0"/>
        <v>42</v>
      </c>
      <c r="M12" s="23">
        <v>8</v>
      </c>
      <c r="N12" s="23">
        <v>5</v>
      </c>
      <c r="O12" s="23">
        <f t="shared" si="2"/>
        <v>13</v>
      </c>
      <c r="P12" s="23">
        <f t="shared" si="1"/>
        <v>55</v>
      </c>
      <c r="Q12" s="22" t="s">
        <v>266</v>
      </c>
    </row>
    <row r="13" spans="1:17" s="4" customFormat="1" ht="15.75" customHeight="1">
      <c r="A13" s="22">
        <v>5</v>
      </c>
      <c r="B13" s="22" t="s">
        <v>177</v>
      </c>
      <c r="C13" s="22" t="s">
        <v>12</v>
      </c>
      <c r="D13" s="22" t="s">
        <v>98</v>
      </c>
      <c r="E13" s="22" t="s">
        <v>178</v>
      </c>
      <c r="F13" s="23">
        <v>11</v>
      </c>
      <c r="G13" s="23">
        <v>10</v>
      </c>
      <c r="H13" s="23">
        <v>5</v>
      </c>
      <c r="I13" s="23">
        <v>10</v>
      </c>
      <c r="J13" s="25">
        <v>6</v>
      </c>
      <c r="K13" s="23">
        <v>10</v>
      </c>
      <c r="L13" s="23">
        <f t="shared" si="0"/>
        <v>41</v>
      </c>
      <c r="M13" s="23">
        <v>9</v>
      </c>
      <c r="N13" s="23">
        <v>4</v>
      </c>
      <c r="O13" s="23">
        <f t="shared" si="2"/>
        <v>13</v>
      </c>
      <c r="P13" s="23">
        <f t="shared" si="1"/>
        <v>54</v>
      </c>
      <c r="Q13" s="22" t="s">
        <v>266</v>
      </c>
    </row>
    <row r="14" spans="1:17" s="4" customFormat="1" ht="15.75" customHeight="1">
      <c r="A14" s="22">
        <v>6</v>
      </c>
      <c r="B14" s="22" t="s">
        <v>179</v>
      </c>
      <c r="C14" s="22" t="s">
        <v>12</v>
      </c>
      <c r="D14" s="22" t="s">
        <v>98</v>
      </c>
      <c r="E14" s="22" t="s">
        <v>178</v>
      </c>
      <c r="F14" s="23">
        <v>11</v>
      </c>
      <c r="G14" s="23">
        <v>2</v>
      </c>
      <c r="H14" s="23">
        <v>5</v>
      </c>
      <c r="I14" s="25">
        <v>3</v>
      </c>
      <c r="J14" s="25">
        <v>10</v>
      </c>
      <c r="K14" s="25">
        <v>8</v>
      </c>
      <c r="L14" s="23">
        <f t="shared" si="0"/>
        <v>28</v>
      </c>
      <c r="M14" s="23">
        <v>15</v>
      </c>
      <c r="N14" s="23">
        <v>8</v>
      </c>
      <c r="O14" s="23">
        <f t="shared" si="2"/>
        <v>23</v>
      </c>
      <c r="P14" s="23">
        <f t="shared" si="1"/>
        <v>51</v>
      </c>
      <c r="Q14" s="22" t="s">
        <v>266</v>
      </c>
    </row>
    <row r="15" spans="1:17" s="4" customFormat="1" ht="15.75" customHeight="1">
      <c r="A15" s="22">
        <v>7</v>
      </c>
      <c r="B15" s="22" t="s">
        <v>180</v>
      </c>
      <c r="C15" s="22" t="s">
        <v>46</v>
      </c>
      <c r="D15" s="22" t="s">
        <v>181</v>
      </c>
      <c r="E15" s="22" t="s">
        <v>70</v>
      </c>
      <c r="F15" s="23">
        <v>11</v>
      </c>
      <c r="G15" s="23">
        <v>2</v>
      </c>
      <c r="H15" s="23">
        <v>1</v>
      </c>
      <c r="I15" s="23">
        <v>10</v>
      </c>
      <c r="J15" s="25">
        <v>9</v>
      </c>
      <c r="K15" s="23">
        <v>10</v>
      </c>
      <c r="L15" s="23">
        <f t="shared" si="0"/>
        <v>32</v>
      </c>
      <c r="M15" s="23">
        <v>9</v>
      </c>
      <c r="N15" s="23">
        <v>7</v>
      </c>
      <c r="O15" s="23">
        <f t="shared" si="2"/>
        <v>16</v>
      </c>
      <c r="P15" s="23">
        <f t="shared" si="1"/>
        <v>48</v>
      </c>
      <c r="Q15" s="22" t="s">
        <v>266</v>
      </c>
    </row>
    <row r="16" spans="1:17" s="4" customFormat="1" ht="15.75" customHeight="1">
      <c r="A16" s="22">
        <v>8</v>
      </c>
      <c r="B16" s="22" t="s">
        <v>182</v>
      </c>
      <c r="C16" s="22" t="s">
        <v>141</v>
      </c>
      <c r="D16" s="22" t="s">
        <v>183</v>
      </c>
      <c r="E16" s="22" t="s">
        <v>184</v>
      </c>
      <c r="F16" s="23">
        <v>11</v>
      </c>
      <c r="G16" s="23">
        <v>3</v>
      </c>
      <c r="H16" s="23">
        <v>7</v>
      </c>
      <c r="I16" s="25">
        <v>7</v>
      </c>
      <c r="J16" s="25">
        <v>3</v>
      </c>
      <c r="K16" s="25">
        <v>7</v>
      </c>
      <c r="L16" s="23">
        <f t="shared" si="0"/>
        <v>27</v>
      </c>
      <c r="M16" s="23">
        <v>13</v>
      </c>
      <c r="N16" s="23">
        <v>5</v>
      </c>
      <c r="O16" s="23">
        <f t="shared" si="2"/>
        <v>18</v>
      </c>
      <c r="P16" s="23">
        <f t="shared" si="1"/>
        <v>45</v>
      </c>
      <c r="Q16" s="22" t="s">
        <v>269</v>
      </c>
    </row>
    <row r="17" spans="1:17" s="4" customFormat="1" ht="15.75" customHeight="1">
      <c r="A17" s="22">
        <v>9</v>
      </c>
      <c r="B17" s="22" t="s">
        <v>185</v>
      </c>
      <c r="C17" s="22" t="s">
        <v>12</v>
      </c>
      <c r="D17" s="22" t="s">
        <v>98</v>
      </c>
      <c r="E17" s="22" t="s">
        <v>178</v>
      </c>
      <c r="F17" s="23">
        <v>11</v>
      </c>
      <c r="G17" s="23">
        <v>2</v>
      </c>
      <c r="H17" s="23">
        <v>6</v>
      </c>
      <c r="I17" s="25">
        <v>3</v>
      </c>
      <c r="J17" s="25">
        <v>10</v>
      </c>
      <c r="K17" s="25">
        <v>8</v>
      </c>
      <c r="L17" s="23">
        <f t="shared" si="0"/>
        <v>29</v>
      </c>
      <c r="M17" s="23">
        <v>9</v>
      </c>
      <c r="N17" s="23">
        <v>6</v>
      </c>
      <c r="O17" s="23">
        <f t="shared" si="2"/>
        <v>15</v>
      </c>
      <c r="P17" s="23">
        <f t="shared" si="1"/>
        <v>44</v>
      </c>
      <c r="Q17" s="22" t="s">
        <v>269</v>
      </c>
    </row>
    <row r="18" spans="1:17" s="4" customFormat="1" ht="15.75" customHeight="1">
      <c r="A18" s="10">
        <v>10</v>
      </c>
      <c r="B18" s="10" t="s">
        <v>186</v>
      </c>
      <c r="C18" s="10" t="s">
        <v>26</v>
      </c>
      <c r="D18" s="10" t="s">
        <v>187</v>
      </c>
      <c r="E18" s="10" t="s">
        <v>188</v>
      </c>
      <c r="F18" s="11">
        <v>11</v>
      </c>
      <c r="G18" s="11">
        <v>2</v>
      </c>
      <c r="H18" s="11">
        <v>5</v>
      </c>
      <c r="I18" s="11">
        <v>3</v>
      </c>
      <c r="J18" s="20">
        <v>9</v>
      </c>
      <c r="K18" s="11">
        <v>9</v>
      </c>
      <c r="L18" s="11">
        <f t="shared" si="0"/>
        <v>28</v>
      </c>
      <c r="M18" s="11">
        <v>7</v>
      </c>
      <c r="N18" s="11">
        <v>5</v>
      </c>
      <c r="O18" s="11">
        <f t="shared" si="2"/>
        <v>12</v>
      </c>
      <c r="P18" s="11">
        <f t="shared" si="1"/>
        <v>40</v>
      </c>
      <c r="Q18" s="10"/>
    </row>
    <row r="19" spans="1:17" s="4" customFormat="1" ht="15.75" customHeight="1">
      <c r="A19" s="10">
        <v>11</v>
      </c>
      <c r="B19" s="10" t="s">
        <v>189</v>
      </c>
      <c r="C19" s="10" t="s">
        <v>22</v>
      </c>
      <c r="D19" s="10" t="s">
        <v>130</v>
      </c>
      <c r="E19" s="10" t="s">
        <v>131</v>
      </c>
      <c r="F19" s="11">
        <v>11</v>
      </c>
      <c r="G19" s="11">
        <v>3</v>
      </c>
      <c r="H19" s="11">
        <v>2</v>
      </c>
      <c r="I19" s="11">
        <v>1</v>
      </c>
      <c r="J19" s="20">
        <v>10</v>
      </c>
      <c r="K19" s="11">
        <v>2</v>
      </c>
      <c r="L19" s="11">
        <f t="shared" si="0"/>
        <v>18</v>
      </c>
      <c r="M19" s="11">
        <v>9</v>
      </c>
      <c r="N19" s="11">
        <v>10</v>
      </c>
      <c r="O19" s="11">
        <f t="shared" si="2"/>
        <v>19</v>
      </c>
      <c r="P19" s="11">
        <f t="shared" si="1"/>
        <v>37</v>
      </c>
      <c r="Q19" s="10"/>
    </row>
    <row r="20" spans="1:17" s="4" customFormat="1" ht="15.75" customHeight="1">
      <c r="A20" s="10">
        <v>12</v>
      </c>
      <c r="B20" s="10" t="s">
        <v>190</v>
      </c>
      <c r="C20" s="10" t="s">
        <v>12</v>
      </c>
      <c r="D20" s="21" t="s">
        <v>14</v>
      </c>
      <c r="E20" s="21" t="s">
        <v>191</v>
      </c>
      <c r="F20" s="11">
        <v>11</v>
      </c>
      <c r="G20" s="11">
        <v>5</v>
      </c>
      <c r="H20" s="11">
        <v>0</v>
      </c>
      <c r="I20" s="20">
        <v>8</v>
      </c>
      <c r="J20" s="20">
        <v>10</v>
      </c>
      <c r="K20" s="20">
        <v>5</v>
      </c>
      <c r="L20" s="11">
        <f t="shared" si="0"/>
        <v>28</v>
      </c>
      <c r="M20" s="11">
        <v>4</v>
      </c>
      <c r="N20" s="11">
        <v>4</v>
      </c>
      <c r="O20" s="11">
        <f t="shared" si="2"/>
        <v>8</v>
      </c>
      <c r="P20" s="11">
        <f t="shared" si="1"/>
        <v>36</v>
      </c>
      <c r="Q20" s="10"/>
    </row>
    <row r="21" spans="1:17" s="4" customFormat="1" ht="15.75" customHeight="1">
      <c r="A21" s="10">
        <v>13</v>
      </c>
      <c r="B21" s="10" t="s">
        <v>192</v>
      </c>
      <c r="C21" s="10" t="s">
        <v>7</v>
      </c>
      <c r="D21" s="10" t="s">
        <v>125</v>
      </c>
      <c r="E21" s="10" t="s">
        <v>68</v>
      </c>
      <c r="F21" s="11">
        <v>11</v>
      </c>
      <c r="G21" s="11">
        <v>10</v>
      </c>
      <c r="H21" s="11">
        <v>10</v>
      </c>
      <c r="I21" s="11">
        <v>0</v>
      </c>
      <c r="J21" s="20">
        <v>9</v>
      </c>
      <c r="K21" s="11">
        <v>4</v>
      </c>
      <c r="L21" s="11">
        <f t="shared" si="0"/>
        <v>33</v>
      </c>
      <c r="M21" s="11">
        <v>0</v>
      </c>
      <c r="N21" s="11">
        <v>2</v>
      </c>
      <c r="O21" s="11">
        <f t="shared" si="2"/>
        <v>2</v>
      </c>
      <c r="P21" s="11">
        <f t="shared" si="1"/>
        <v>35</v>
      </c>
      <c r="Q21" s="10"/>
    </row>
    <row r="22" spans="1:17" s="4" customFormat="1" ht="15.75" customHeight="1">
      <c r="A22" s="10">
        <v>14</v>
      </c>
      <c r="B22" s="10" t="s">
        <v>193</v>
      </c>
      <c r="C22" s="10" t="s">
        <v>62</v>
      </c>
      <c r="D22" s="10" t="s">
        <v>194</v>
      </c>
      <c r="E22" s="10" t="s">
        <v>195</v>
      </c>
      <c r="F22" s="11">
        <v>11</v>
      </c>
      <c r="G22" s="11">
        <v>6</v>
      </c>
      <c r="H22" s="11">
        <v>2</v>
      </c>
      <c r="I22" s="11">
        <v>3</v>
      </c>
      <c r="J22" s="20">
        <v>10</v>
      </c>
      <c r="K22" s="11">
        <v>10</v>
      </c>
      <c r="L22" s="11">
        <f t="shared" si="0"/>
        <v>31</v>
      </c>
      <c r="M22" s="11">
        <v>0</v>
      </c>
      <c r="N22" s="11">
        <v>4</v>
      </c>
      <c r="O22" s="11">
        <f t="shared" si="2"/>
        <v>4</v>
      </c>
      <c r="P22" s="11">
        <f t="shared" si="1"/>
        <v>35</v>
      </c>
      <c r="Q22" s="10"/>
    </row>
    <row r="23" spans="1:17" s="4" customFormat="1" ht="15.75" customHeight="1">
      <c r="A23" s="10">
        <v>15</v>
      </c>
      <c r="B23" s="10" t="s">
        <v>196</v>
      </c>
      <c r="C23" s="10" t="s">
        <v>7</v>
      </c>
      <c r="D23" s="10" t="s">
        <v>197</v>
      </c>
      <c r="E23" s="10" t="s">
        <v>68</v>
      </c>
      <c r="F23" s="11">
        <v>11</v>
      </c>
      <c r="G23" s="11">
        <v>2</v>
      </c>
      <c r="H23" s="11">
        <v>3</v>
      </c>
      <c r="I23" s="20">
        <v>2</v>
      </c>
      <c r="J23" s="20">
        <v>10</v>
      </c>
      <c r="K23" s="20">
        <v>8</v>
      </c>
      <c r="L23" s="11">
        <f t="shared" si="0"/>
        <v>25</v>
      </c>
      <c r="M23" s="11">
        <v>9</v>
      </c>
      <c r="N23" s="11">
        <v>1</v>
      </c>
      <c r="O23" s="11">
        <f t="shared" si="2"/>
        <v>10</v>
      </c>
      <c r="P23" s="11">
        <f t="shared" si="1"/>
        <v>35</v>
      </c>
      <c r="Q23" s="10"/>
    </row>
    <row r="24" spans="1:17" s="4" customFormat="1" ht="15.75" customHeight="1">
      <c r="A24" s="10">
        <v>16</v>
      </c>
      <c r="B24" s="10" t="s">
        <v>198</v>
      </c>
      <c r="C24" s="10" t="s">
        <v>46</v>
      </c>
      <c r="D24" s="10" t="s">
        <v>51</v>
      </c>
      <c r="E24" s="10" t="s">
        <v>70</v>
      </c>
      <c r="F24" s="11">
        <v>11</v>
      </c>
      <c r="G24" s="11">
        <v>10</v>
      </c>
      <c r="H24" s="11">
        <v>0</v>
      </c>
      <c r="I24" s="20">
        <v>2</v>
      </c>
      <c r="J24" s="20">
        <v>10</v>
      </c>
      <c r="K24" s="20">
        <v>8</v>
      </c>
      <c r="L24" s="11">
        <f t="shared" si="0"/>
        <v>30</v>
      </c>
      <c r="M24" s="11">
        <v>0</v>
      </c>
      <c r="N24" s="11">
        <v>3</v>
      </c>
      <c r="O24" s="11">
        <f t="shared" si="2"/>
        <v>3</v>
      </c>
      <c r="P24" s="11">
        <f t="shared" si="1"/>
        <v>33</v>
      </c>
      <c r="Q24" s="10"/>
    </row>
    <row r="25" spans="1:17" s="4" customFormat="1" ht="15.75" customHeight="1">
      <c r="A25" s="10">
        <v>17</v>
      </c>
      <c r="B25" s="10" t="s">
        <v>199</v>
      </c>
      <c r="C25" s="10" t="s">
        <v>12</v>
      </c>
      <c r="D25" s="10" t="s">
        <v>14</v>
      </c>
      <c r="E25" s="10" t="s">
        <v>191</v>
      </c>
      <c r="F25" s="11">
        <v>11</v>
      </c>
      <c r="G25" s="11">
        <v>3</v>
      </c>
      <c r="H25" s="11">
        <v>3</v>
      </c>
      <c r="I25" s="20">
        <v>0</v>
      </c>
      <c r="J25" s="20">
        <v>9</v>
      </c>
      <c r="K25" s="20">
        <v>10</v>
      </c>
      <c r="L25" s="11">
        <f t="shared" si="0"/>
        <v>25</v>
      </c>
      <c r="M25" s="11">
        <v>7</v>
      </c>
      <c r="N25" s="11">
        <v>0</v>
      </c>
      <c r="O25" s="11">
        <f t="shared" si="2"/>
        <v>7</v>
      </c>
      <c r="P25" s="11">
        <f t="shared" si="1"/>
        <v>32</v>
      </c>
      <c r="Q25" s="10"/>
    </row>
    <row r="26" spans="1:17" s="4" customFormat="1" ht="15.75" customHeight="1">
      <c r="A26" s="10">
        <v>18</v>
      </c>
      <c r="B26" s="10" t="s">
        <v>200</v>
      </c>
      <c r="C26" s="10" t="s">
        <v>12</v>
      </c>
      <c r="D26" s="10" t="s">
        <v>14</v>
      </c>
      <c r="E26" s="10" t="s">
        <v>191</v>
      </c>
      <c r="F26" s="11">
        <v>11</v>
      </c>
      <c r="G26" s="11">
        <v>5</v>
      </c>
      <c r="H26" s="11">
        <v>0</v>
      </c>
      <c r="I26" s="20">
        <v>0</v>
      </c>
      <c r="J26" s="20">
        <v>4</v>
      </c>
      <c r="K26" s="20">
        <v>1</v>
      </c>
      <c r="L26" s="11">
        <f t="shared" si="0"/>
        <v>10</v>
      </c>
      <c r="M26" s="11">
        <v>14</v>
      </c>
      <c r="N26" s="11">
        <v>0</v>
      </c>
      <c r="O26" s="11">
        <f t="shared" si="2"/>
        <v>14</v>
      </c>
      <c r="P26" s="11">
        <f t="shared" si="1"/>
        <v>24</v>
      </c>
      <c r="Q26" s="10"/>
    </row>
    <row r="27" spans="1:17" s="4" customFormat="1" ht="15.75" customHeight="1">
      <c r="A27" s="10">
        <v>19</v>
      </c>
      <c r="B27" s="10" t="s">
        <v>201</v>
      </c>
      <c r="C27" s="10" t="s">
        <v>12</v>
      </c>
      <c r="D27" s="21" t="s">
        <v>14</v>
      </c>
      <c r="E27" s="21" t="s">
        <v>191</v>
      </c>
      <c r="F27" s="11">
        <v>11</v>
      </c>
      <c r="G27" s="11">
        <v>2</v>
      </c>
      <c r="H27" s="11">
        <v>3</v>
      </c>
      <c r="I27" s="20">
        <v>2</v>
      </c>
      <c r="J27" s="20">
        <v>10</v>
      </c>
      <c r="K27" s="20">
        <v>4</v>
      </c>
      <c r="L27" s="11">
        <f t="shared" si="0"/>
        <v>21</v>
      </c>
      <c r="M27" s="11">
        <v>0</v>
      </c>
      <c r="N27" s="11">
        <v>2</v>
      </c>
      <c r="O27" s="11">
        <f t="shared" si="2"/>
        <v>2</v>
      </c>
      <c r="P27" s="11">
        <f t="shared" si="1"/>
        <v>23</v>
      </c>
      <c r="Q27" s="10"/>
    </row>
    <row r="28" spans="1:17" s="4" customFormat="1" ht="15.75" customHeight="1">
      <c r="A28" s="10">
        <v>20</v>
      </c>
      <c r="B28" s="10" t="s">
        <v>202</v>
      </c>
      <c r="C28" s="10" t="s">
        <v>203</v>
      </c>
      <c r="D28" s="10" t="s">
        <v>204</v>
      </c>
      <c r="E28" s="10" t="s">
        <v>205</v>
      </c>
      <c r="F28" s="11">
        <v>11</v>
      </c>
      <c r="G28" s="11">
        <v>2</v>
      </c>
      <c r="H28" s="11">
        <v>0</v>
      </c>
      <c r="I28" s="11">
        <v>2</v>
      </c>
      <c r="J28" s="20">
        <v>5</v>
      </c>
      <c r="K28" s="11">
        <v>3</v>
      </c>
      <c r="L28" s="11">
        <f t="shared" si="0"/>
        <v>12</v>
      </c>
      <c r="M28" s="11">
        <v>5</v>
      </c>
      <c r="N28" s="11">
        <v>4</v>
      </c>
      <c r="O28" s="11">
        <f t="shared" si="2"/>
        <v>9</v>
      </c>
      <c r="P28" s="11">
        <f t="shared" si="1"/>
        <v>21</v>
      </c>
      <c r="Q28" s="10"/>
    </row>
    <row r="29" spans="1:17" s="4" customFormat="1" ht="15.75" customHeight="1">
      <c r="A29" s="10">
        <v>21</v>
      </c>
      <c r="B29" s="10" t="s">
        <v>206</v>
      </c>
      <c r="C29" s="10" t="s">
        <v>207</v>
      </c>
      <c r="D29" s="10" t="s">
        <v>208</v>
      </c>
      <c r="E29" s="10" t="s">
        <v>209</v>
      </c>
      <c r="F29" s="11">
        <v>11</v>
      </c>
      <c r="G29" s="11">
        <v>1</v>
      </c>
      <c r="H29" s="11">
        <v>0</v>
      </c>
      <c r="I29" s="11">
        <v>2</v>
      </c>
      <c r="J29" s="20">
        <v>8</v>
      </c>
      <c r="K29" s="11">
        <v>3</v>
      </c>
      <c r="L29" s="11">
        <f t="shared" si="0"/>
        <v>14</v>
      </c>
      <c r="M29" s="11">
        <v>1</v>
      </c>
      <c r="N29" s="11">
        <v>5</v>
      </c>
      <c r="O29" s="11">
        <f t="shared" si="2"/>
        <v>6</v>
      </c>
      <c r="P29" s="11">
        <f t="shared" si="1"/>
        <v>20</v>
      </c>
      <c r="Q29" s="10"/>
    </row>
    <row r="30" spans="1:17" s="4" customFormat="1" ht="15.75" customHeight="1">
      <c r="A30" s="10">
        <v>22</v>
      </c>
      <c r="B30" s="10" t="s">
        <v>210</v>
      </c>
      <c r="C30" s="10" t="s">
        <v>31</v>
      </c>
      <c r="D30" s="10" t="s">
        <v>33</v>
      </c>
      <c r="E30" s="10" t="s">
        <v>75</v>
      </c>
      <c r="F30" s="11">
        <v>11</v>
      </c>
      <c r="G30" s="11">
        <v>2</v>
      </c>
      <c r="H30" s="11">
        <v>2</v>
      </c>
      <c r="I30" s="11">
        <v>2</v>
      </c>
      <c r="J30" s="20">
        <v>1</v>
      </c>
      <c r="K30" s="11">
        <v>4</v>
      </c>
      <c r="L30" s="11">
        <f t="shared" si="0"/>
        <v>11</v>
      </c>
      <c r="M30" s="11">
        <v>4</v>
      </c>
      <c r="N30" s="11">
        <v>4</v>
      </c>
      <c r="O30" s="11">
        <f t="shared" si="2"/>
        <v>8</v>
      </c>
      <c r="P30" s="11">
        <f t="shared" si="1"/>
        <v>19</v>
      </c>
      <c r="Q30" s="17"/>
    </row>
    <row r="31" spans="1:17" s="4" customFormat="1" ht="15.75" customHeight="1">
      <c r="A31" s="10">
        <v>23</v>
      </c>
      <c r="B31" s="10" t="s">
        <v>211</v>
      </c>
      <c r="C31" s="10" t="s">
        <v>212</v>
      </c>
      <c r="D31" s="10" t="s">
        <v>213</v>
      </c>
      <c r="E31" s="10" t="s">
        <v>214</v>
      </c>
      <c r="F31" s="11">
        <v>11</v>
      </c>
      <c r="G31" s="11">
        <v>1</v>
      </c>
      <c r="H31" s="11">
        <v>1</v>
      </c>
      <c r="I31" s="20">
        <v>3</v>
      </c>
      <c r="J31" s="20">
        <v>6</v>
      </c>
      <c r="K31" s="20">
        <v>1</v>
      </c>
      <c r="L31" s="11">
        <f t="shared" si="0"/>
        <v>12</v>
      </c>
      <c r="M31" s="11">
        <v>1</v>
      </c>
      <c r="N31" s="11">
        <v>2</v>
      </c>
      <c r="O31" s="11">
        <f t="shared" si="2"/>
        <v>3</v>
      </c>
      <c r="P31" s="11">
        <f t="shared" si="1"/>
        <v>15</v>
      </c>
      <c r="Q31" s="17"/>
    </row>
    <row r="32" spans="1:17" s="4" customFormat="1" ht="15.75" customHeight="1">
      <c r="A32" s="10">
        <v>24</v>
      </c>
      <c r="B32" s="10" t="s">
        <v>215</v>
      </c>
      <c r="C32" s="10" t="s">
        <v>216</v>
      </c>
      <c r="D32" s="10" t="s">
        <v>217</v>
      </c>
      <c r="E32" s="10" t="s">
        <v>218</v>
      </c>
      <c r="F32" s="11">
        <v>11</v>
      </c>
      <c r="G32" s="11">
        <v>3</v>
      </c>
      <c r="H32" s="11">
        <v>1</v>
      </c>
      <c r="I32" s="11">
        <v>1</v>
      </c>
      <c r="J32" s="20">
        <v>1</v>
      </c>
      <c r="K32" s="11">
        <v>1</v>
      </c>
      <c r="L32" s="11">
        <f t="shared" si="0"/>
        <v>7</v>
      </c>
      <c r="M32" s="11">
        <v>3</v>
      </c>
      <c r="N32" s="11">
        <v>5</v>
      </c>
      <c r="O32" s="11">
        <f t="shared" si="2"/>
        <v>8</v>
      </c>
      <c r="P32" s="11">
        <f t="shared" si="1"/>
        <v>15</v>
      </c>
      <c r="Q32" s="17"/>
    </row>
    <row r="33" spans="1:17" s="4" customFormat="1" ht="15.75" customHeight="1">
      <c r="A33" s="10">
        <v>25</v>
      </c>
      <c r="B33" s="10" t="s">
        <v>219</v>
      </c>
      <c r="C33" s="10" t="s">
        <v>28</v>
      </c>
      <c r="D33" s="10" t="s">
        <v>220</v>
      </c>
      <c r="E33" s="10" t="s">
        <v>221</v>
      </c>
      <c r="F33" s="11">
        <v>11</v>
      </c>
      <c r="G33" s="11">
        <v>1</v>
      </c>
      <c r="H33" s="11">
        <v>2</v>
      </c>
      <c r="I33" s="11">
        <v>1</v>
      </c>
      <c r="J33" s="20">
        <v>4</v>
      </c>
      <c r="K33" s="11">
        <v>3</v>
      </c>
      <c r="L33" s="11">
        <f t="shared" si="0"/>
        <v>11</v>
      </c>
      <c r="M33" s="11">
        <v>1</v>
      </c>
      <c r="N33" s="11">
        <v>2</v>
      </c>
      <c r="O33" s="11">
        <f t="shared" si="2"/>
        <v>3</v>
      </c>
      <c r="P33" s="11">
        <f t="shared" si="1"/>
        <v>14</v>
      </c>
      <c r="Q33" s="17"/>
    </row>
    <row r="34" spans="1:17" s="4" customFormat="1" ht="15.75" customHeight="1">
      <c r="A34" s="10">
        <v>26</v>
      </c>
      <c r="B34" s="10" t="s">
        <v>222</v>
      </c>
      <c r="C34" s="10" t="s">
        <v>223</v>
      </c>
      <c r="D34" s="10" t="s">
        <v>224</v>
      </c>
      <c r="E34" s="10" t="s">
        <v>225</v>
      </c>
      <c r="F34" s="11">
        <v>11</v>
      </c>
      <c r="G34" s="11">
        <v>1</v>
      </c>
      <c r="H34" s="11">
        <v>1</v>
      </c>
      <c r="I34" s="20">
        <v>1</v>
      </c>
      <c r="J34" s="20">
        <v>5</v>
      </c>
      <c r="K34" s="20">
        <v>1</v>
      </c>
      <c r="L34" s="11">
        <f t="shared" si="0"/>
        <v>9</v>
      </c>
      <c r="M34" s="11">
        <v>0</v>
      </c>
      <c r="N34" s="11">
        <v>5</v>
      </c>
      <c r="O34" s="11">
        <f t="shared" si="2"/>
        <v>5</v>
      </c>
      <c r="P34" s="11">
        <f t="shared" si="1"/>
        <v>14</v>
      </c>
      <c r="Q34" s="17"/>
    </row>
    <row r="35" spans="1:17" s="4" customFormat="1" ht="15.75" customHeight="1">
      <c r="A35" s="10">
        <v>27</v>
      </c>
      <c r="B35" s="10" t="s">
        <v>226</v>
      </c>
      <c r="C35" s="10" t="s">
        <v>227</v>
      </c>
      <c r="D35" s="10" t="s">
        <v>228</v>
      </c>
      <c r="E35" s="10" t="s">
        <v>229</v>
      </c>
      <c r="F35" s="11">
        <v>11</v>
      </c>
      <c r="G35" s="11">
        <v>1</v>
      </c>
      <c r="H35" s="11">
        <v>0</v>
      </c>
      <c r="I35" s="11">
        <v>0</v>
      </c>
      <c r="J35" s="20">
        <v>8</v>
      </c>
      <c r="K35" s="11">
        <v>2</v>
      </c>
      <c r="L35" s="11">
        <f t="shared" si="0"/>
        <v>11</v>
      </c>
      <c r="M35" s="11">
        <v>0</v>
      </c>
      <c r="N35" s="11">
        <v>2</v>
      </c>
      <c r="O35" s="11">
        <f t="shared" si="2"/>
        <v>2</v>
      </c>
      <c r="P35" s="11">
        <f t="shared" si="1"/>
        <v>13</v>
      </c>
      <c r="Q35" s="17"/>
    </row>
    <row r="36" spans="1:17" s="4" customFormat="1" ht="15.75" customHeight="1">
      <c r="A36" s="10">
        <v>28</v>
      </c>
      <c r="B36" s="10" t="s">
        <v>230</v>
      </c>
      <c r="C36" s="10" t="s">
        <v>21</v>
      </c>
      <c r="D36" s="10" t="s">
        <v>231</v>
      </c>
      <c r="E36" s="10" t="s">
        <v>138</v>
      </c>
      <c r="F36" s="11">
        <v>11</v>
      </c>
      <c r="G36" s="11">
        <v>1</v>
      </c>
      <c r="H36" s="11">
        <v>2</v>
      </c>
      <c r="I36" s="11">
        <v>0</v>
      </c>
      <c r="J36" s="20">
        <v>5</v>
      </c>
      <c r="K36" s="11">
        <v>2</v>
      </c>
      <c r="L36" s="11">
        <f t="shared" si="0"/>
        <v>10</v>
      </c>
      <c r="M36" s="11">
        <v>0</v>
      </c>
      <c r="N36" s="11">
        <v>2</v>
      </c>
      <c r="O36" s="11">
        <f t="shared" si="2"/>
        <v>2</v>
      </c>
      <c r="P36" s="11">
        <f t="shared" si="1"/>
        <v>12</v>
      </c>
      <c r="Q36" s="17"/>
    </row>
    <row r="37" spans="1:17" s="4" customFormat="1" ht="15.75" customHeight="1">
      <c r="A37" s="10">
        <v>29</v>
      </c>
      <c r="B37" s="10" t="s">
        <v>232</v>
      </c>
      <c r="C37" s="10" t="s">
        <v>15</v>
      </c>
      <c r="D37" s="10" t="s">
        <v>233</v>
      </c>
      <c r="E37" s="10" t="s">
        <v>110</v>
      </c>
      <c r="F37" s="11">
        <v>11</v>
      </c>
      <c r="G37" s="11">
        <v>1</v>
      </c>
      <c r="H37" s="11">
        <v>3</v>
      </c>
      <c r="I37" s="11">
        <v>2</v>
      </c>
      <c r="J37" s="20">
        <v>2</v>
      </c>
      <c r="K37" s="11">
        <v>2</v>
      </c>
      <c r="L37" s="11">
        <f t="shared" si="0"/>
        <v>10</v>
      </c>
      <c r="M37" s="11">
        <v>0</v>
      </c>
      <c r="N37" s="11">
        <v>1</v>
      </c>
      <c r="O37" s="11">
        <f t="shared" si="2"/>
        <v>1</v>
      </c>
      <c r="P37" s="11">
        <f t="shared" si="1"/>
        <v>11</v>
      </c>
      <c r="Q37" s="17"/>
    </row>
    <row r="38" spans="1:17" s="4" customFormat="1" ht="15.75" customHeight="1">
      <c r="A38" s="10">
        <v>30</v>
      </c>
      <c r="B38" s="10" t="s">
        <v>234</v>
      </c>
      <c r="C38" s="10" t="s">
        <v>121</v>
      </c>
      <c r="D38" s="10" t="s">
        <v>235</v>
      </c>
      <c r="E38" s="10" t="s">
        <v>236</v>
      </c>
      <c r="F38" s="11">
        <v>11</v>
      </c>
      <c r="G38" s="11">
        <v>5</v>
      </c>
      <c r="H38" s="11">
        <v>4</v>
      </c>
      <c r="I38" s="11">
        <v>0</v>
      </c>
      <c r="J38" s="20">
        <v>0</v>
      </c>
      <c r="K38" s="11">
        <v>0</v>
      </c>
      <c r="L38" s="11">
        <f t="shared" si="0"/>
        <v>9</v>
      </c>
      <c r="M38" s="11">
        <v>2</v>
      </c>
      <c r="N38" s="11">
        <v>0</v>
      </c>
      <c r="O38" s="11">
        <f t="shared" si="2"/>
        <v>2</v>
      </c>
      <c r="P38" s="11">
        <f t="shared" si="1"/>
        <v>11</v>
      </c>
      <c r="Q38" s="17"/>
    </row>
    <row r="39" spans="1:17" s="4" customFormat="1" ht="15.75" customHeight="1">
      <c r="A39" s="10">
        <v>31</v>
      </c>
      <c r="B39" s="10" t="s">
        <v>237</v>
      </c>
      <c r="C39" s="10" t="s">
        <v>24</v>
      </c>
      <c r="D39" s="10" t="s">
        <v>238</v>
      </c>
      <c r="E39" s="10" t="s">
        <v>239</v>
      </c>
      <c r="F39" s="11">
        <v>11</v>
      </c>
      <c r="G39" s="11">
        <v>2</v>
      </c>
      <c r="H39" s="11">
        <v>1</v>
      </c>
      <c r="I39" s="20">
        <v>1</v>
      </c>
      <c r="J39" s="20">
        <v>4</v>
      </c>
      <c r="K39" s="20">
        <v>1</v>
      </c>
      <c r="L39" s="11">
        <f t="shared" si="0"/>
        <v>9</v>
      </c>
      <c r="M39" s="11">
        <v>0</v>
      </c>
      <c r="N39" s="11">
        <v>1</v>
      </c>
      <c r="O39" s="11">
        <f t="shared" si="2"/>
        <v>1</v>
      </c>
      <c r="P39" s="11">
        <f t="shared" si="1"/>
        <v>10</v>
      </c>
      <c r="Q39" s="17"/>
    </row>
    <row r="40" spans="1:17" s="4" customFormat="1" ht="15.75" customHeight="1">
      <c r="A40" s="10">
        <v>32</v>
      </c>
      <c r="B40" s="10" t="s">
        <v>240</v>
      </c>
      <c r="C40" s="10" t="s">
        <v>5</v>
      </c>
      <c r="D40" s="10" t="s">
        <v>156</v>
      </c>
      <c r="E40" s="10" t="s">
        <v>72</v>
      </c>
      <c r="F40" s="11">
        <v>11</v>
      </c>
      <c r="G40" s="11">
        <v>2</v>
      </c>
      <c r="H40" s="11">
        <v>1</v>
      </c>
      <c r="I40" s="11">
        <v>0</v>
      </c>
      <c r="J40" s="20">
        <v>2</v>
      </c>
      <c r="K40" s="11">
        <v>2</v>
      </c>
      <c r="L40" s="11">
        <f t="shared" si="0"/>
        <v>7</v>
      </c>
      <c r="M40" s="11">
        <v>0</v>
      </c>
      <c r="N40" s="11">
        <v>3</v>
      </c>
      <c r="O40" s="11">
        <f t="shared" si="2"/>
        <v>3</v>
      </c>
      <c r="P40" s="11">
        <f t="shared" si="1"/>
        <v>10</v>
      </c>
      <c r="Q40" s="17"/>
    </row>
    <row r="41" spans="1:17" s="4" customFormat="1" ht="15.75" customHeight="1">
      <c r="A41" s="10">
        <v>33</v>
      </c>
      <c r="B41" s="10" t="s">
        <v>241</v>
      </c>
      <c r="C41" s="10" t="s">
        <v>35</v>
      </c>
      <c r="D41" s="10" t="s">
        <v>242</v>
      </c>
      <c r="E41" s="10" t="s">
        <v>243</v>
      </c>
      <c r="F41" s="11">
        <v>11</v>
      </c>
      <c r="G41" s="11">
        <v>1</v>
      </c>
      <c r="H41" s="11">
        <v>1</v>
      </c>
      <c r="I41" s="11">
        <v>0</v>
      </c>
      <c r="J41" s="20">
        <v>2</v>
      </c>
      <c r="K41" s="11">
        <v>1</v>
      </c>
      <c r="L41" s="11">
        <f t="shared" si="0"/>
        <v>5</v>
      </c>
      <c r="M41" s="11">
        <v>4</v>
      </c>
      <c r="N41" s="11">
        <v>1</v>
      </c>
      <c r="O41" s="11">
        <f t="shared" si="2"/>
        <v>5</v>
      </c>
      <c r="P41" s="11">
        <f t="shared" si="1"/>
        <v>10</v>
      </c>
      <c r="Q41" s="17"/>
    </row>
    <row r="42" spans="1:17" s="4" customFormat="1" ht="15.75" customHeight="1">
      <c r="A42" s="10">
        <v>34</v>
      </c>
      <c r="B42" s="10" t="s">
        <v>244</v>
      </c>
      <c r="C42" s="10" t="s">
        <v>245</v>
      </c>
      <c r="D42" s="10" t="s">
        <v>246</v>
      </c>
      <c r="E42" s="10" t="s">
        <v>247</v>
      </c>
      <c r="F42" s="11">
        <v>11</v>
      </c>
      <c r="G42" s="11">
        <v>2</v>
      </c>
      <c r="H42" s="11">
        <v>1</v>
      </c>
      <c r="I42" s="11">
        <v>2</v>
      </c>
      <c r="J42" s="20">
        <v>0</v>
      </c>
      <c r="K42" s="11">
        <v>0</v>
      </c>
      <c r="L42" s="11">
        <f t="shared" si="0"/>
        <v>5</v>
      </c>
      <c r="M42" s="11">
        <v>2</v>
      </c>
      <c r="N42" s="11">
        <v>2</v>
      </c>
      <c r="O42" s="11">
        <f t="shared" si="2"/>
        <v>4</v>
      </c>
      <c r="P42" s="11">
        <f t="shared" si="1"/>
        <v>9</v>
      </c>
      <c r="Q42" s="17"/>
    </row>
    <row r="43" spans="1:17" s="4" customFormat="1" ht="15.75" customHeight="1">
      <c r="A43" s="10">
        <v>35</v>
      </c>
      <c r="B43" s="10" t="s">
        <v>248</v>
      </c>
      <c r="C43" s="10" t="s">
        <v>31</v>
      </c>
      <c r="D43" s="10" t="s">
        <v>249</v>
      </c>
      <c r="E43" s="10" t="s">
        <v>250</v>
      </c>
      <c r="F43" s="11">
        <v>11</v>
      </c>
      <c r="G43" s="11">
        <v>1</v>
      </c>
      <c r="H43" s="11">
        <v>1</v>
      </c>
      <c r="I43" s="20">
        <v>2</v>
      </c>
      <c r="J43" s="20">
        <v>0</v>
      </c>
      <c r="K43" s="20">
        <v>2</v>
      </c>
      <c r="L43" s="11">
        <f t="shared" si="0"/>
        <v>6</v>
      </c>
      <c r="M43" s="11"/>
      <c r="N43" s="11"/>
      <c r="O43" s="11">
        <f t="shared" si="2"/>
        <v>0</v>
      </c>
      <c r="P43" s="11">
        <f t="shared" si="1"/>
        <v>6</v>
      </c>
      <c r="Q43" s="17"/>
    </row>
    <row r="44" spans="1:17" s="4" customFormat="1" ht="15.75" customHeight="1">
      <c r="A44" s="10">
        <v>36</v>
      </c>
      <c r="B44" s="10" t="s">
        <v>251</v>
      </c>
      <c r="C44" s="10" t="s">
        <v>10</v>
      </c>
      <c r="D44" s="10" t="s">
        <v>252</v>
      </c>
      <c r="E44" s="10" t="s">
        <v>253</v>
      </c>
      <c r="F44" s="11">
        <v>11</v>
      </c>
      <c r="G44" s="11">
        <v>0</v>
      </c>
      <c r="H44" s="11">
        <v>1</v>
      </c>
      <c r="I44" s="11">
        <v>0</v>
      </c>
      <c r="J44" s="20">
        <v>1</v>
      </c>
      <c r="K44" s="11">
        <v>1</v>
      </c>
      <c r="L44" s="11">
        <f t="shared" si="0"/>
        <v>3</v>
      </c>
      <c r="M44" s="11">
        <v>2</v>
      </c>
      <c r="N44" s="11">
        <v>1</v>
      </c>
      <c r="O44" s="11">
        <f t="shared" si="2"/>
        <v>3</v>
      </c>
      <c r="P44" s="11">
        <f t="shared" si="1"/>
        <v>6</v>
      </c>
      <c r="Q44" s="17"/>
    </row>
  </sheetData>
  <sheetProtection/>
  <mergeCells count="11">
    <mergeCell ref="A1:C1"/>
    <mergeCell ref="F1:N1"/>
    <mergeCell ref="A2:C2"/>
    <mergeCell ref="F2:Q2"/>
    <mergeCell ref="F5:Q5"/>
    <mergeCell ref="K6:P6"/>
    <mergeCell ref="A7:P7"/>
    <mergeCell ref="A3:C3"/>
    <mergeCell ref="F3:Q3"/>
    <mergeCell ref="A4:C4"/>
    <mergeCell ref="F4:Q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Normal="75" zoomScaleSheetLayoutView="100" zoomScalePageLayoutView="0" workbookViewId="0" topLeftCell="A1">
      <selection activeCell="Q37" sqref="Q37"/>
    </sheetView>
  </sheetViews>
  <sheetFormatPr defaultColWidth="9.00390625" defaultRowHeight="12.75"/>
  <cols>
    <col min="1" max="1" width="3.375" style="2" customWidth="1"/>
    <col min="2" max="2" width="32.25390625" style="2" customWidth="1"/>
    <col min="3" max="3" width="16.00390625" style="2" customWidth="1"/>
    <col min="4" max="4" width="27.625" style="2" customWidth="1"/>
    <col min="5" max="5" width="17.25390625" style="2" customWidth="1"/>
    <col min="6" max="6" width="6.25390625" style="2" customWidth="1"/>
    <col min="7" max="11" width="9.125" style="2" hidden="1" customWidth="1"/>
    <col min="12" max="12" width="7.75390625" style="2" customWidth="1"/>
    <col min="13" max="13" width="0.12890625" style="2" hidden="1" customWidth="1"/>
    <col min="14" max="14" width="9.125" style="2" hidden="1" customWidth="1"/>
    <col min="15" max="15" width="7.625" style="2" customWidth="1"/>
    <col min="16" max="16" width="8.375" style="2" customWidth="1"/>
    <col min="17" max="17" width="14.125" style="2" customWidth="1"/>
    <col min="18" max="16384" width="9.125" style="2" customWidth="1"/>
  </cols>
  <sheetData>
    <row r="1" spans="1:14" s="14" customFormat="1" ht="18.75" customHeight="1">
      <c r="A1" s="50" t="s">
        <v>255</v>
      </c>
      <c r="B1" s="50"/>
      <c r="C1" s="50"/>
      <c r="E1" s="13"/>
      <c r="F1" s="51" t="s">
        <v>256</v>
      </c>
      <c r="G1" s="51"/>
      <c r="H1" s="51"/>
      <c r="I1" s="51"/>
      <c r="J1" s="51"/>
      <c r="K1" s="51"/>
      <c r="L1" s="51"/>
      <c r="M1" s="51"/>
      <c r="N1" s="51"/>
    </row>
    <row r="2" spans="1:17" s="14" customFormat="1" ht="18.75" customHeight="1">
      <c r="A2" s="50" t="s">
        <v>257</v>
      </c>
      <c r="B2" s="50"/>
      <c r="C2" s="50"/>
      <c r="F2" s="51" t="s">
        <v>258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4" customFormat="1" ht="18.75" customHeight="1">
      <c r="A3" s="50" t="s">
        <v>259</v>
      </c>
      <c r="B3" s="50"/>
      <c r="C3" s="50"/>
      <c r="F3" s="51" t="s">
        <v>260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4" customFormat="1" ht="18.75" customHeight="1">
      <c r="A4" s="50" t="s">
        <v>268</v>
      </c>
      <c r="B4" s="50"/>
      <c r="C4" s="50"/>
      <c r="F4" s="51" t="s">
        <v>261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4" customFormat="1" ht="18.75" customHeight="1">
      <c r="A5" s="12"/>
      <c r="F5" s="49" t="s">
        <v>262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.75">
      <c r="A6" s="5"/>
      <c r="B6" s="7"/>
      <c r="C6" s="7"/>
      <c r="D6" s="7"/>
      <c r="E6" s="7"/>
      <c r="F6" s="7"/>
      <c r="G6" s="7"/>
      <c r="H6" s="7"/>
      <c r="I6" s="7"/>
      <c r="J6" s="7"/>
      <c r="K6" s="18"/>
      <c r="L6" s="18"/>
      <c r="M6" s="19"/>
      <c r="N6" s="7"/>
      <c r="O6" s="7"/>
      <c r="P6" s="7"/>
      <c r="Q6" s="7"/>
    </row>
    <row r="7" spans="1:17" ht="18.75">
      <c r="A7" s="45" t="s">
        <v>264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"/>
      <c r="N7" s="4"/>
      <c r="O7" s="4"/>
      <c r="P7" s="4"/>
      <c r="Q7" s="4"/>
    </row>
    <row r="8" spans="1:17" ht="45" customHeight="1">
      <c r="A8" s="8" t="s">
        <v>0</v>
      </c>
      <c r="B8" s="8" t="s">
        <v>2</v>
      </c>
      <c r="C8" s="8" t="s">
        <v>1</v>
      </c>
      <c r="D8" s="8" t="s">
        <v>3</v>
      </c>
      <c r="E8" s="8" t="s">
        <v>88</v>
      </c>
      <c r="F8" s="8" t="s">
        <v>52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57</v>
      </c>
      <c r="L8" s="9" t="s">
        <v>63</v>
      </c>
      <c r="M8" s="9" t="s">
        <v>53</v>
      </c>
      <c r="N8" s="9" t="s">
        <v>54</v>
      </c>
      <c r="O8" s="9" t="s">
        <v>64</v>
      </c>
      <c r="P8" s="9" t="s">
        <v>58</v>
      </c>
      <c r="Q8" s="9" t="s">
        <v>254</v>
      </c>
    </row>
    <row r="9" spans="1:17" ht="18.75">
      <c r="A9" s="22">
        <v>1</v>
      </c>
      <c r="B9" s="22" t="s">
        <v>89</v>
      </c>
      <c r="C9" s="22" t="s">
        <v>12</v>
      </c>
      <c r="D9" s="22" t="s">
        <v>14</v>
      </c>
      <c r="E9" s="22" t="s">
        <v>90</v>
      </c>
      <c r="F9" s="23">
        <v>10</v>
      </c>
      <c r="G9" s="23">
        <v>4</v>
      </c>
      <c r="H9" s="23">
        <v>8</v>
      </c>
      <c r="I9" s="23">
        <v>10</v>
      </c>
      <c r="J9" s="23">
        <v>10</v>
      </c>
      <c r="K9" s="23">
        <v>6</v>
      </c>
      <c r="L9" s="23">
        <f aca="true" t="shared" si="0" ref="L9:L37">SUM(G9:K9)</f>
        <v>38</v>
      </c>
      <c r="M9" s="23">
        <v>12</v>
      </c>
      <c r="N9" s="23">
        <v>7</v>
      </c>
      <c r="O9" s="23">
        <f aca="true" t="shared" si="1" ref="O9:O37">SUM(M9:N9)</f>
        <v>19</v>
      </c>
      <c r="P9" s="23">
        <f>L9+O9</f>
        <v>57</v>
      </c>
      <c r="Q9" s="24" t="s">
        <v>265</v>
      </c>
    </row>
    <row r="10" spans="1:17" ht="18.75">
      <c r="A10" s="22">
        <v>2</v>
      </c>
      <c r="B10" s="22" t="s">
        <v>91</v>
      </c>
      <c r="C10" s="22" t="s">
        <v>10</v>
      </c>
      <c r="D10" s="22" t="s">
        <v>92</v>
      </c>
      <c r="E10" s="22" t="s">
        <v>93</v>
      </c>
      <c r="F10" s="23">
        <v>10</v>
      </c>
      <c r="G10" s="23">
        <v>9</v>
      </c>
      <c r="H10" s="23">
        <v>8</v>
      </c>
      <c r="I10" s="23">
        <v>1</v>
      </c>
      <c r="J10" s="23">
        <v>3</v>
      </c>
      <c r="K10" s="23">
        <v>2</v>
      </c>
      <c r="L10" s="23">
        <f t="shared" si="0"/>
        <v>23</v>
      </c>
      <c r="M10" s="23">
        <v>15</v>
      </c>
      <c r="N10" s="23">
        <v>12</v>
      </c>
      <c r="O10" s="23">
        <f t="shared" si="1"/>
        <v>27</v>
      </c>
      <c r="P10" s="23">
        <f aca="true" t="shared" si="2" ref="P10:P37">L10+O10</f>
        <v>50</v>
      </c>
      <c r="Q10" s="24" t="s">
        <v>269</v>
      </c>
    </row>
    <row r="11" spans="1:17" ht="18.75">
      <c r="A11" s="22">
        <v>3</v>
      </c>
      <c r="B11" s="22" t="s">
        <v>94</v>
      </c>
      <c r="C11" s="22" t="s">
        <v>17</v>
      </c>
      <c r="D11" s="22" t="s">
        <v>95</v>
      </c>
      <c r="E11" s="22" t="s">
        <v>96</v>
      </c>
      <c r="F11" s="23">
        <v>10</v>
      </c>
      <c r="G11" s="23">
        <v>3</v>
      </c>
      <c r="H11" s="23">
        <v>2</v>
      </c>
      <c r="I11" s="23">
        <v>6</v>
      </c>
      <c r="J11" s="23">
        <v>6</v>
      </c>
      <c r="K11" s="23">
        <v>6</v>
      </c>
      <c r="L11" s="23">
        <f t="shared" si="0"/>
        <v>23</v>
      </c>
      <c r="M11" s="23">
        <v>12</v>
      </c>
      <c r="N11" s="23">
        <v>10</v>
      </c>
      <c r="O11" s="23">
        <f t="shared" si="1"/>
        <v>22</v>
      </c>
      <c r="P11" s="23">
        <f t="shared" si="2"/>
        <v>45</v>
      </c>
      <c r="Q11" s="24" t="s">
        <v>269</v>
      </c>
    </row>
    <row r="12" spans="1:17" ht="18.75">
      <c r="A12" s="22">
        <v>4</v>
      </c>
      <c r="B12" s="22" t="s">
        <v>97</v>
      </c>
      <c r="C12" s="22" t="s">
        <v>12</v>
      </c>
      <c r="D12" s="22" t="s">
        <v>98</v>
      </c>
      <c r="E12" s="22" t="s">
        <v>99</v>
      </c>
      <c r="F12" s="23">
        <v>10</v>
      </c>
      <c r="G12" s="23">
        <v>2</v>
      </c>
      <c r="H12" s="23">
        <v>8</v>
      </c>
      <c r="I12" s="23">
        <v>8</v>
      </c>
      <c r="J12" s="23">
        <v>10</v>
      </c>
      <c r="K12" s="23">
        <v>2</v>
      </c>
      <c r="L12" s="23">
        <f>SUM(G12:K12)</f>
        <v>30</v>
      </c>
      <c r="M12" s="23">
        <v>7</v>
      </c>
      <c r="N12" s="23">
        <v>7</v>
      </c>
      <c r="O12" s="23">
        <f t="shared" si="1"/>
        <v>14</v>
      </c>
      <c r="P12" s="23">
        <f t="shared" si="2"/>
        <v>44</v>
      </c>
      <c r="Q12" s="24" t="s">
        <v>269</v>
      </c>
    </row>
    <row r="13" spans="1:17" ht="18.75">
      <c r="A13" s="22">
        <v>5</v>
      </c>
      <c r="B13" s="22" t="s">
        <v>100</v>
      </c>
      <c r="C13" s="22" t="s">
        <v>101</v>
      </c>
      <c r="D13" s="22" t="s">
        <v>102</v>
      </c>
      <c r="E13" s="22" t="s">
        <v>103</v>
      </c>
      <c r="F13" s="23">
        <v>10</v>
      </c>
      <c r="G13" s="23">
        <v>3</v>
      </c>
      <c r="H13" s="23">
        <v>2</v>
      </c>
      <c r="I13" s="23">
        <v>5</v>
      </c>
      <c r="J13" s="23">
        <v>5</v>
      </c>
      <c r="K13" s="23">
        <v>5</v>
      </c>
      <c r="L13" s="23">
        <f t="shared" si="0"/>
        <v>20</v>
      </c>
      <c r="M13" s="23">
        <v>12</v>
      </c>
      <c r="N13" s="23">
        <v>7</v>
      </c>
      <c r="O13" s="23">
        <f t="shared" si="1"/>
        <v>19</v>
      </c>
      <c r="P13" s="23">
        <f t="shared" si="2"/>
        <v>39</v>
      </c>
      <c r="Q13" s="24" t="s">
        <v>269</v>
      </c>
    </row>
    <row r="14" spans="1:17" ht="18.75">
      <c r="A14" s="22">
        <v>6</v>
      </c>
      <c r="B14" s="22" t="s">
        <v>104</v>
      </c>
      <c r="C14" s="22" t="s">
        <v>46</v>
      </c>
      <c r="D14" s="22" t="s">
        <v>105</v>
      </c>
      <c r="E14" s="22" t="s">
        <v>70</v>
      </c>
      <c r="F14" s="23">
        <v>10</v>
      </c>
      <c r="G14" s="23">
        <v>6</v>
      </c>
      <c r="H14" s="23">
        <v>2</v>
      </c>
      <c r="I14" s="23">
        <v>0</v>
      </c>
      <c r="J14" s="23">
        <v>2</v>
      </c>
      <c r="K14" s="23">
        <v>3</v>
      </c>
      <c r="L14" s="23">
        <f t="shared" si="0"/>
        <v>13</v>
      </c>
      <c r="M14" s="23">
        <v>10</v>
      </c>
      <c r="N14" s="23">
        <v>8</v>
      </c>
      <c r="O14" s="23">
        <f t="shared" si="1"/>
        <v>18</v>
      </c>
      <c r="P14" s="23">
        <f t="shared" si="2"/>
        <v>31</v>
      </c>
      <c r="Q14" s="24" t="s">
        <v>269</v>
      </c>
    </row>
    <row r="15" spans="1:17" ht="18.75">
      <c r="A15" s="22">
        <v>7</v>
      </c>
      <c r="B15" s="22" t="s">
        <v>106</v>
      </c>
      <c r="C15" s="22" t="s">
        <v>12</v>
      </c>
      <c r="D15" s="22" t="s">
        <v>14</v>
      </c>
      <c r="E15" s="22" t="s">
        <v>107</v>
      </c>
      <c r="F15" s="23">
        <v>10</v>
      </c>
      <c r="G15" s="23">
        <v>4</v>
      </c>
      <c r="H15" s="23">
        <v>2</v>
      </c>
      <c r="I15" s="23">
        <v>1</v>
      </c>
      <c r="J15" s="23">
        <v>2</v>
      </c>
      <c r="K15" s="23">
        <v>4</v>
      </c>
      <c r="L15" s="23">
        <f t="shared" si="0"/>
        <v>13</v>
      </c>
      <c r="M15" s="23">
        <v>9</v>
      </c>
      <c r="N15" s="23">
        <v>8</v>
      </c>
      <c r="O15" s="23">
        <f t="shared" si="1"/>
        <v>17</v>
      </c>
      <c r="P15" s="23">
        <f t="shared" si="2"/>
        <v>30</v>
      </c>
      <c r="Q15" s="24" t="s">
        <v>269</v>
      </c>
    </row>
    <row r="16" spans="1:17" ht="18.75">
      <c r="A16" s="10">
        <v>8</v>
      </c>
      <c r="B16" s="10" t="s">
        <v>108</v>
      </c>
      <c r="C16" s="10" t="s">
        <v>15</v>
      </c>
      <c r="D16" s="10" t="s">
        <v>109</v>
      </c>
      <c r="E16" s="10" t="s">
        <v>110</v>
      </c>
      <c r="F16" s="11">
        <v>10</v>
      </c>
      <c r="G16" s="11">
        <v>3</v>
      </c>
      <c r="H16" s="11">
        <v>2</v>
      </c>
      <c r="I16" s="11">
        <v>10</v>
      </c>
      <c r="J16" s="11">
        <v>5</v>
      </c>
      <c r="K16" s="11">
        <v>2</v>
      </c>
      <c r="L16" s="11">
        <f t="shared" si="0"/>
        <v>22</v>
      </c>
      <c r="M16" s="11">
        <v>5</v>
      </c>
      <c r="N16" s="11">
        <v>2</v>
      </c>
      <c r="O16" s="11">
        <f t="shared" si="1"/>
        <v>7</v>
      </c>
      <c r="P16" s="11">
        <f t="shared" si="2"/>
        <v>29</v>
      </c>
      <c r="Q16" s="17"/>
    </row>
    <row r="17" spans="1:17" ht="18.75">
      <c r="A17" s="10">
        <v>9</v>
      </c>
      <c r="B17" s="10" t="s">
        <v>111</v>
      </c>
      <c r="C17" s="10" t="s">
        <v>46</v>
      </c>
      <c r="D17" s="10" t="s">
        <v>105</v>
      </c>
      <c r="E17" s="10" t="s">
        <v>70</v>
      </c>
      <c r="F17" s="11">
        <v>10</v>
      </c>
      <c r="G17" s="11">
        <v>3</v>
      </c>
      <c r="H17" s="11">
        <v>1</v>
      </c>
      <c r="I17" s="11">
        <v>3</v>
      </c>
      <c r="J17" s="11">
        <v>3</v>
      </c>
      <c r="K17" s="11">
        <v>6</v>
      </c>
      <c r="L17" s="11">
        <f t="shared" si="0"/>
        <v>16</v>
      </c>
      <c r="M17" s="11">
        <v>3</v>
      </c>
      <c r="N17" s="11">
        <v>10</v>
      </c>
      <c r="O17" s="11">
        <f t="shared" si="1"/>
        <v>13</v>
      </c>
      <c r="P17" s="11">
        <f t="shared" si="2"/>
        <v>29</v>
      </c>
      <c r="Q17" s="17"/>
    </row>
    <row r="18" spans="1:17" ht="18.75">
      <c r="A18" s="10">
        <v>10</v>
      </c>
      <c r="B18" s="10" t="s">
        <v>112</v>
      </c>
      <c r="C18" s="10" t="s">
        <v>26</v>
      </c>
      <c r="D18" s="10" t="s">
        <v>113</v>
      </c>
      <c r="E18" s="10" t="s">
        <v>114</v>
      </c>
      <c r="F18" s="11">
        <v>10</v>
      </c>
      <c r="G18" s="11">
        <v>6</v>
      </c>
      <c r="H18" s="11">
        <v>2</v>
      </c>
      <c r="I18" s="11">
        <v>2</v>
      </c>
      <c r="J18" s="11">
        <v>2</v>
      </c>
      <c r="K18" s="11">
        <v>4</v>
      </c>
      <c r="L18" s="11">
        <f t="shared" si="0"/>
        <v>16</v>
      </c>
      <c r="M18" s="11">
        <v>7</v>
      </c>
      <c r="N18" s="11">
        <v>5</v>
      </c>
      <c r="O18" s="11">
        <f t="shared" si="1"/>
        <v>12</v>
      </c>
      <c r="P18" s="11">
        <f t="shared" si="2"/>
        <v>28</v>
      </c>
      <c r="Q18" s="17"/>
    </row>
    <row r="19" spans="1:17" ht="18.75">
      <c r="A19" s="10">
        <v>11</v>
      </c>
      <c r="B19" s="10" t="s">
        <v>115</v>
      </c>
      <c r="C19" s="10" t="s">
        <v>116</v>
      </c>
      <c r="D19" s="10" t="s">
        <v>117</v>
      </c>
      <c r="E19" s="10" t="s">
        <v>118</v>
      </c>
      <c r="F19" s="11">
        <v>10</v>
      </c>
      <c r="G19" s="11">
        <v>2</v>
      </c>
      <c r="H19" s="11">
        <v>2</v>
      </c>
      <c r="I19" s="11">
        <v>3</v>
      </c>
      <c r="J19" s="11">
        <v>1</v>
      </c>
      <c r="K19" s="11">
        <v>4</v>
      </c>
      <c r="L19" s="11">
        <f t="shared" si="0"/>
        <v>12</v>
      </c>
      <c r="M19" s="11">
        <v>10</v>
      </c>
      <c r="N19" s="11">
        <v>6</v>
      </c>
      <c r="O19" s="11">
        <f t="shared" si="1"/>
        <v>16</v>
      </c>
      <c r="P19" s="11">
        <f t="shared" si="2"/>
        <v>28</v>
      </c>
      <c r="Q19" s="17"/>
    </row>
    <row r="20" spans="1:17" ht="18.75">
      <c r="A20" s="10">
        <v>12</v>
      </c>
      <c r="B20" s="10" t="s">
        <v>119</v>
      </c>
      <c r="C20" s="10" t="s">
        <v>46</v>
      </c>
      <c r="D20" s="10" t="s">
        <v>105</v>
      </c>
      <c r="E20" s="10" t="s">
        <v>70</v>
      </c>
      <c r="F20" s="11">
        <v>10</v>
      </c>
      <c r="G20" s="11">
        <v>5</v>
      </c>
      <c r="H20" s="11">
        <v>0</v>
      </c>
      <c r="I20" s="11">
        <v>6</v>
      </c>
      <c r="J20" s="11">
        <v>1</v>
      </c>
      <c r="K20" s="11">
        <v>3</v>
      </c>
      <c r="L20" s="11">
        <f t="shared" si="0"/>
        <v>15</v>
      </c>
      <c r="M20" s="11">
        <v>0</v>
      </c>
      <c r="N20" s="11">
        <v>10</v>
      </c>
      <c r="O20" s="11">
        <f t="shared" si="1"/>
        <v>10</v>
      </c>
      <c r="P20" s="11">
        <f t="shared" si="2"/>
        <v>25</v>
      </c>
      <c r="Q20" s="17"/>
    </row>
    <row r="21" spans="1:17" ht="18.75">
      <c r="A21" s="10">
        <v>13</v>
      </c>
      <c r="B21" s="10" t="s">
        <v>120</v>
      </c>
      <c r="C21" s="10" t="s">
        <v>121</v>
      </c>
      <c r="D21" s="10" t="s">
        <v>122</v>
      </c>
      <c r="E21" s="10" t="s">
        <v>123</v>
      </c>
      <c r="F21" s="11">
        <v>10</v>
      </c>
      <c r="G21" s="11">
        <v>2</v>
      </c>
      <c r="H21" s="11">
        <v>1</v>
      </c>
      <c r="I21" s="11">
        <v>1</v>
      </c>
      <c r="J21" s="11">
        <v>5</v>
      </c>
      <c r="K21" s="11">
        <v>2</v>
      </c>
      <c r="L21" s="11">
        <f t="shared" si="0"/>
        <v>11</v>
      </c>
      <c r="M21" s="11">
        <v>9</v>
      </c>
      <c r="N21" s="11">
        <v>2</v>
      </c>
      <c r="O21" s="11">
        <f t="shared" si="1"/>
        <v>11</v>
      </c>
      <c r="P21" s="11">
        <f t="shared" si="2"/>
        <v>22</v>
      </c>
      <c r="Q21" s="17"/>
    </row>
    <row r="22" spans="1:17" ht="18.75">
      <c r="A22" s="10">
        <v>14</v>
      </c>
      <c r="B22" s="10" t="s">
        <v>124</v>
      </c>
      <c r="C22" s="10" t="s">
        <v>7</v>
      </c>
      <c r="D22" s="10" t="s">
        <v>125</v>
      </c>
      <c r="E22" s="10" t="s">
        <v>68</v>
      </c>
      <c r="F22" s="11">
        <v>10</v>
      </c>
      <c r="G22" s="11">
        <v>4</v>
      </c>
      <c r="H22" s="11">
        <v>10</v>
      </c>
      <c r="I22" s="11">
        <v>1</v>
      </c>
      <c r="J22" s="11">
        <v>2</v>
      </c>
      <c r="K22" s="11">
        <v>2</v>
      </c>
      <c r="L22" s="11">
        <f t="shared" si="0"/>
        <v>19</v>
      </c>
      <c r="M22" s="11">
        <v>3</v>
      </c>
      <c r="N22" s="11">
        <v>0</v>
      </c>
      <c r="O22" s="11">
        <f t="shared" si="1"/>
        <v>3</v>
      </c>
      <c r="P22" s="11">
        <f t="shared" si="2"/>
        <v>22</v>
      </c>
      <c r="Q22" s="17"/>
    </row>
    <row r="23" spans="1:17" ht="18.75">
      <c r="A23" s="10">
        <v>15</v>
      </c>
      <c r="B23" s="10" t="s">
        <v>126</v>
      </c>
      <c r="C23" s="10" t="s">
        <v>24</v>
      </c>
      <c r="D23" s="10" t="s">
        <v>127</v>
      </c>
      <c r="E23" s="10" t="s">
        <v>128</v>
      </c>
      <c r="F23" s="11">
        <v>10</v>
      </c>
      <c r="G23" s="11">
        <v>2</v>
      </c>
      <c r="H23" s="11">
        <v>0</v>
      </c>
      <c r="I23" s="11">
        <v>1</v>
      </c>
      <c r="J23" s="11">
        <v>2</v>
      </c>
      <c r="K23" s="11">
        <v>5</v>
      </c>
      <c r="L23" s="11">
        <f t="shared" si="0"/>
        <v>10</v>
      </c>
      <c r="M23" s="11">
        <v>2</v>
      </c>
      <c r="N23" s="11">
        <v>5</v>
      </c>
      <c r="O23" s="11">
        <f t="shared" si="1"/>
        <v>7</v>
      </c>
      <c r="P23" s="11">
        <f t="shared" si="2"/>
        <v>17</v>
      </c>
      <c r="Q23" s="17"/>
    </row>
    <row r="24" spans="1:17" ht="18.75">
      <c r="A24" s="10">
        <v>16</v>
      </c>
      <c r="B24" s="10" t="s">
        <v>129</v>
      </c>
      <c r="C24" s="10" t="s">
        <v>22</v>
      </c>
      <c r="D24" s="10" t="s">
        <v>130</v>
      </c>
      <c r="E24" s="10" t="s">
        <v>131</v>
      </c>
      <c r="F24" s="11">
        <v>10</v>
      </c>
      <c r="G24" s="11">
        <v>3</v>
      </c>
      <c r="H24" s="11">
        <v>0</v>
      </c>
      <c r="I24" s="11">
        <v>1</v>
      </c>
      <c r="J24" s="11">
        <v>3</v>
      </c>
      <c r="K24" s="11">
        <v>3</v>
      </c>
      <c r="L24" s="11">
        <f t="shared" si="0"/>
        <v>10</v>
      </c>
      <c r="M24" s="11">
        <v>6</v>
      </c>
      <c r="N24" s="11">
        <v>0</v>
      </c>
      <c r="O24" s="11">
        <f>SUM(M24:N24)</f>
        <v>6</v>
      </c>
      <c r="P24" s="11">
        <f t="shared" si="2"/>
        <v>16</v>
      </c>
      <c r="Q24" s="17"/>
    </row>
    <row r="25" spans="1:17" ht="18.75">
      <c r="A25" s="10">
        <v>17</v>
      </c>
      <c r="B25" s="10" t="s">
        <v>132</v>
      </c>
      <c r="C25" s="10" t="s">
        <v>12</v>
      </c>
      <c r="D25" s="10" t="s">
        <v>14</v>
      </c>
      <c r="E25" s="10" t="s">
        <v>90</v>
      </c>
      <c r="F25" s="11">
        <v>10</v>
      </c>
      <c r="G25" s="11">
        <v>2</v>
      </c>
      <c r="H25" s="11">
        <v>1</v>
      </c>
      <c r="I25" s="11">
        <v>1</v>
      </c>
      <c r="J25" s="11">
        <v>2</v>
      </c>
      <c r="K25" s="11">
        <v>2</v>
      </c>
      <c r="L25" s="11">
        <f t="shared" si="0"/>
        <v>8</v>
      </c>
      <c r="M25" s="11">
        <v>8</v>
      </c>
      <c r="N25" s="11">
        <v>0</v>
      </c>
      <c r="O25" s="11">
        <f t="shared" si="1"/>
        <v>8</v>
      </c>
      <c r="P25" s="11">
        <f t="shared" si="2"/>
        <v>16</v>
      </c>
      <c r="Q25" s="17"/>
    </row>
    <row r="26" spans="1:17" ht="18.75">
      <c r="A26" s="10">
        <v>18</v>
      </c>
      <c r="B26" s="10" t="s">
        <v>133</v>
      </c>
      <c r="C26" s="10" t="s">
        <v>37</v>
      </c>
      <c r="D26" s="10" t="s">
        <v>134</v>
      </c>
      <c r="E26" s="10" t="s">
        <v>135</v>
      </c>
      <c r="F26" s="11">
        <v>10</v>
      </c>
      <c r="G26" s="11">
        <v>4</v>
      </c>
      <c r="H26" s="11">
        <v>1</v>
      </c>
      <c r="I26" s="11">
        <v>0</v>
      </c>
      <c r="J26" s="11">
        <v>1</v>
      </c>
      <c r="K26" s="11">
        <v>1</v>
      </c>
      <c r="L26" s="11">
        <f t="shared" si="0"/>
        <v>7</v>
      </c>
      <c r="M26" s="11">
        <v>6</v>
      </c>
      <c r="N26" s="11">
        <v>2</v>
      </c>
      <c r="O26" s="11">
        <f t="shared" si="1"/>
        <v>8</v>
      </c>
      <c r="P26" s="11">
        <f t="shared" si="2"/>
        <v>15</v>
      </c>
      <c r="Q26" s="17"/>
    </row>
    <row r="27" spans="1:17" ht="18.75">
      <c r="A27" s="10">
        <v>19</v>
      </c>
      <c r="B27" s="10" t="s">
        <v>136</v>
      </c>
      <c r="C27" s="10" t="s">
        <v>21</v>
      </c>
      <c r="D27" s="10" t="s">
        <v>137</v>
      </c>
      <c r="E27" s="10" t="s">
        <v>138</v>
      </c>
      <c r="F27" s="11">
        <v>10</v>
      </c>
      <c r="G27" s="11">
        <v>3</v>
      </c>
      <c r="H27" s="11">
        <v>1</v>
      </c>
      <c r="I27" s="11">
        <v>1</v>
      </c>
      <c r="J27" s="11">
        <v>1</v>
      </c>
      <c r="K27" s="11">
        <v>2</v>
      </c>
      <c r="L27" s="11">
        <f t="shared" si="0"/>
        <v>8</v>
      </c>
      <c r="M27" s="11">
        <v>3</v>
      </c>
      <c r="N27" s="11">
        <v>3</v>
      </c>
      <c r="O27" s="11">
        <f t="shared" si="1"/>
        <v>6</v>
      </c>
      <c r="P27" s="11">
        <f t="shared" si="2"/>
        <v>14</v>
      </c>
      <c r="Q27" s="17"/>
    </row>
    <row r="28" spans="1:17" ht="18.75">
      <c r="A28" s="10">
        <v>20</v>
      </c>
      <c r="B28" s="10" t="s">
        <v>139</v>
      </c>
      <c r="C28" s="10" t="s">
        <v>12</v>
      </c>
      <c r="D28" s="10" t="s">
        <v>14</v>
      </c>
      <c r="E28" s="10" t="s">
        <v>90</v>
      </c>
      <c r="F28" s="11">
        <v>10</v>
      </c>
      <c r="G28" s="11">
        <v>2</v>
      </c>
      <c r="H28" s="11">
        <v>0</v>
      </c>
      <c r="I28" s="11">
        <v>0</v>
      </c>
      <c r="J28" s="11">
        <v>2</v>
      </c>
      <c r="K28" s="11">
        <v>3</v>
      </c>
      <c r="L28" s="11">
        <f t="shared" si="0"/>
        <v>7</v>
      </c>
      <c r="M28" s="11">
        <v>6</v>
      </c>
      <c r="N28" s="11">
        <v>1</v>
      </c>
      <c r="O28" s="11">
        <f t="shared" si="1"/>
        <v>7</v>
      </c>
      <c r="P28" s="11">
        <f t="shared" si="2"/>
        <v>14</v>
      </c>
      <c r="Q28" s="17"/>
    </row>
    <row r="29" spans="1:17" ht="18.75">
      <c r="A29" s="10">
        <v>21</v>
      </c>
      <c r="B29" s="10" t="s">
        <v>140</v>
      </c>
      <c r="C29" s="10" t="s">
        <v>141</v>
      </c>
      <c r="D29" s="10" t="s">
        <v>142</v>
      </c>
      <c r="E29" s="10" t="s">
        <v>143</v>
      </c>
      <c r="F29" s="11">
        <v>10</v>
      </c>
      <c r="G29" s="11">
        <v>2</v>
      </c>
      <c r="H29" s="11">
        <v>2</v>
      </c>
      <c r="I29" s="11">
        <v>0</v>
      </c>
      <c r="J29" s="11">
        <v>1</v>
      </c>
      <c r="K29" s="11">
        <v>1</v>
      </c>
      <c r="L29" s="11">
        <f t="shared" si="0"/>
        <v>6</v>
      </c>
      <c r="M29" s="11">
        <v>3</v>
      </c>
      <c r="N29" s="11">
        <v>4</v>
      </c>
      <c r="O29" s="11">
        <f t="shared" si="1"/>
        <v>7</v>
      </c>
      <c r="P29" s="11">
        <f t="shared" si="2"/>
        <v>13</v>
      </c>
      <c r="Q29" s="17"/>
    </row>
    <row r="30" spans="1:17" ht="18.75">
      <c r="A30" s="10">
        <v>22</v>
      </c>
      <c r="B30" s="10" t="s">
        <v>144</v>
      </c>
      <c r="C30" s="10" t="s">
        <v>145</v>
      </c>
      <c r="D30" s="10" t="s">
        <v>146</v>
      </c>
      <c r="E30" s="10" t="s">
        <v>147</v>
      </c>
      <c r="F30" s="11">
        <v>10</v>
      </c>
      <c r="G30" s="11">
        <v>4</v>
      </c>
      <c r="H30" s="11">
        <v>0</v>
      </c>
      <c r="I30" s="11">
        <v>1</v>
      </c>
      <c r="J30" s="11">
        <v>2</v>
      </c>
      <c r="K30" s="11">
        <v>2</v>
      </c>
      <c r="L30" s="11">
        <f t="shared" si="0"/>
        <v>9</v>
      </c>
      <c r="M30" s="11">
        <v>3</v>
      </c>
      <c r="N30" s="11">
        <v>0</v>
      </c>
      <c r="O30" s="11">
        <f t="shared" si="1"/>
        <v>3</v>
      </c>
      <c r="P30" s="11">
        <f t="shared" si="2"/>
        <v>12</v>
      </c>
      <c r="Q30" s="17"/>
    </row>
    <row r="31" spans="1:17" ht="18.75">
      <c r="A31" s="10">
        <v>23</v>
      </c>
      <c r="B31" s="10" t="s">
        <v>148</v>
      </c>
      <c r="C31" s="10" t="s">
        <v>35</v>
      </c>
      <c r="D31" s="10" t="s">
        <v>149</v>
      </c>
      <c r="E31" s="10" t="s">
        <v>150</v>
      </c>
      <c r="F31" s="11">
        <v>10</v>
      </c>
      <c r="G31" s="11">
        <v>2</v>
      </c>
      <c r="H31" s="11">
        <v>1</v>
      </c>
      <c r="I31" s="11">
        <v>0</v>
      </c>
      <c r="J31" s="11">
        <v>1</v>
      </c>
      <c r="K31" s="11">
        <v>2</v>
      </c>
      <c r="L31" s="11">
        <f t="shared" si="0"/>
        <v>6</v>
      </c>
      <c r="M31" s="11">
        <v>3</v>
      </c>
      <c r="N31" s="11">
        <v>1</v>
      </c>
      <c r="O31" s="11">
        <f t="shared" si="1"/>
        <v>4</v>
      </c>
      <c r="P31" s="11">
        <f t="shared" si="2"/>
        <v>10</v>
      </c>
      <c r="Q31" s="17"/>
    </row>
    <row r="32" spans="1:17" ht="18.75">
      <c r="A32" s="10">
        <v>24</v>
      </c>
      <c r="B32" s="10" t="s">
        <v>151</v>
      </c>
      <c r="C32" s="10" t="s">
        <v>152</v>
      </c>
      <c r="D32" s="10" t="s">
        <v>153</v>
      </c>
      <c r="E32" s="10" t="s">
        <v>154</v>
      </c>
      <c r="F32" s="11">
        <v>10</v>
      </c>
      <c r="G32" s="11">
        <v>0</v>
      </c>
      <c r="H32" s="11">
        <v>0</v>
      </c>
      <c r="I32" s="11">
        <v>0</v>
      </c>
      <c r="J32" s="11">
        <v>1</v>
      </c>
      <c r="K32" s="11">
        <v>1</v>
      </c>
      <c r="L32" s="11">
        <f t="shared" si="0"/>
        <v>2</v>
      </c>
      <c r="M32" s="11">
        <v>5</v>
      </c>
      <c r="N32" s="11">
        <v>2</v>
      </c>
      <c r="O32" s="11">
        <f t="shared" si="1"/>
        <v>7</v>
      </c>
      <c r="P32" s="11">
        <f t="shared" si="2"/>
        <v>9</v>
      </c>
      <c r="Q32" s="17"/>
    </row>
    <row r="33" spans="1:17" ht="18.75">
      <c r="A33" s="10">
        <v>25</v>
      </c>
      <c r="B33" s="10" t="s">
        <v>155</v>
      </c>
      <c r="C33" s="10" t="s">
        <v>5</v>
      </c>
      <c r="D33" s="10" t="s">
        <v>156</v>
      </c>
      <c r="E33" s="10" t="s">
        <v>72</v>
      </c>
      <c r="F33" s="11">
        <v>10</v>
      </c>
      <c r="G33" s="11">
        <v>0</v>
      </c>
      <c r="H33" s="11">
        <v>0</v>
      </c>
      <c r="I33" s="11">
        <v>1</v>
      </c>
      <c r="J33" s="11">
        <v>1</v>
      </c>
      <c r="K33" s="11">
        <v>0</v>
      </c>
      <c r="L33" s="11">
        <f t="shared" si="0"/>
        <v>2</v>
      </c>
      <c r="M33" s="11">
        <v>2</v>
      </c>
      <c r="N33" s="11">
        <v>5</v>
      </c>
      <c r="O33" s="11">
        <f t="shared" si="1"/>
        <v>7</v>
      </c>
      <c r="P33" s="11">
        <f t="shared" si="2"/>
        <v>9</v>
      </c>
      <c r="Q33" s="17"/>
    </row>
    <row r="34" spans="1:17" ht="18.75">
      <c r="A34" s="10">
        <v>26</v>
      </c>
      <c r="B34" s="10" t="s">
        <v>157</v>
      </c>
      <c r="C34" s="10" t="s">
        <v>31</v>
      </c>
      <c r="D34" s="10" t="s">
        <v>158</v>
      </c>
      <c r="E34" s="10" t="s">
        <v>159</v>
      </c>
      <c r="F34" s="11">
        <v>10</v>
      </c>
      <c r="G34" s="11">
        <v>3</v>
      </c>
      <c r="H34" s="11">
        <v>1</v>
      </c>
      <c r="I34" s="11">
        <v>1</v>
      </c>
      <c r="J34" s="11">
        <v>1</v>
      </c>
      <c r="K34" s="11">
        <v>1</v>
      </c>
      <c r="L34" s="11">
        <f t="shared" si="0"/>
        <v>7</v>
      </c>
      <c r="M34" s="11"/>
      <c r="N34" s="11"/>
      <c r="O34" s="11">
        <f t="shared" si="1"/>
        <v>0</v>
      </c>
      <c r="P34" s="11">
        <f t="shared" si="2"/>
        <v>7</v>
      </c>
      <c r="Q34" s="17"/>
    </row>
    <row r="35" spans="1:17" ht="18.75">
      <c r="A35" s="10">
        <v>27</v>
      </c>
      <c r="B35" s="10" t="s">
        <v>160</v>
      </c>
      <c r="C35" s="10" t="s">
        <v>28</v>
      </c>
      <c r="D35" s="10" t="s">
        <v>161</v>
      </c>
      <c r="E35" s="10" t="s">
        <v>78</v>
      </c>
      <c r="F35" s="11">
        <v>10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f t="shared" si="0"/>
        <v>1</v>
      </c>
      <c r="M35" s="11">
        <v>2</v>
      </c>
      <c r="N35" s="11">
        <v>2</v>
      </c>
      <c r="O35" s="11">
        <f t="shared" si="1"/>
        <v>4</v>
      </c>
      <c r="P35" s="11">
        <f t="shared" si="2"/>
        <v>5</v>
      </c>
      <c r="Q35" s="17"/>
    </row>
    <row r="36" spans="1:17" ht="18.75">
      <c r="A36" s="10">
        <v>28</v>
      </c>
      <c r="B36" s="10" t="s">
        <v>162</v>
      </c>
      <c r="C36" s="10" t="s">
        <v>10</v>
      </c>
      <c r="D36" s="10" t="s">
        <v>163</v>
      </c>
      <c r="E36" s="10" t="s">
        <v>164</v>
      </c>
      <c r="F36" s="11">
        <v>10</v>
      </c>
      <c r="G36" s="11">
        <v>1</v>
      </c>
      <c r="H36" s="11">
        <v>0</v>
      </c>
      <c r="I36" s="11">
        <v>0</v>
      </c>
      <c r="J36" s="11">
        <v>1</v>
      </c>
      <c r="K36" s="11">
        <v>1</v>
      </c>
      <c r="L36" s="11">
        <f t="shared" si="0"/>
        <v>3</v>
      </c>
      <c r="M36" s="11">
        <v>2</v>
      </c>
      <c r="N36" s="11">
        <v>0</v>
      </c>
      <c r="O36" s="11">
        <f t="shared" si="1"/>
        <v>2</v>
      </c>
      <c r="P36" s="11">
        <f t="shared" si="2"/>
        <v>5</v>
      </c>
      <c r="Q36" s="17"/>
    </row>
    <row r="37" spans="1:17" ht="18.75">
      <c r="A37" s="10">
        <v>29</v>
      </c>
      <c r="B37" s="10" t="s">
        <v>165</v>
      </c>
      <c r="C37" s="10" t="s">
        <v>31</v>
      </c>
      <c r="D37" s="10" t="s">
        <v>166</v>
      </c>
      <c r="E37" s="10" t="s">
        <v>167</v>
      </c>
      <c r="F37" s="11">
        <v>10</v>
      </c>
      <c r="G37" s="11">
        <v>2</v>
      </c>
      <c r="H37" s="11">
        <v>0</v>
      </c>
      <c r="I37" s="11">
        <v>0</v>
      </c>
      <c r="J37" s="11">
        <v>1</v>
      </c>
      <c r="K37" s="11">
        <v>1</v>
      </c>
      <c r="L37" s="11">
        <f t="shared" si="0"/>
        <v>4</v>
      </c>
      <c r="M37" s="11"/>
      <c r="N37" s="11"/>
      <c r="O37" s="11">
        <f t="shared" si="1"/>
        <v>0</v>
      </c>
      <c r="P37" s="11">
        <f t="shared" si="2"/>
        <v>4</v>
      </c>
      <c r="Q37" s="17"/>
    </row>
  </sheetData>
  <sheetProtection/>
  <mergeCells count="10">
    <mergeCell ref="F5:Q5"/>
    <mergeCell ref="A7:L7"/>
    <mergeCell ref="A1:C1"/>
    <mergeCell ref="F1:N1"/>
    <mergeCell ref="A2:C2"/>
    <mergeCell ref="F2:Q2"/>
    <mergeCell ref="A3:C3"/>
    <mergeCell ref="F3:Q3"/>
    <mergeCell ref="A4:C4"/>
    <mergeCell ref="F4:Q4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75" zoomScaleSheetLayoutView="75" zoomScalePageLayoutView="0" workbookViewId="0" topLeftCell="A1">
      <selection activeCell="Y16" sqref="Y16"/>
    </sheetView>
  </sheetViews>
  <sheetFormatPr defaultColWidth="8.875" defaultRowHeight="18" customHeight="1"/>
  <cols>
    <col min="1" max="1" width="5.625" style="3" customWidth="1"/>
    <col min="2" max="2" width="39.375" style="3" customWidth="1"/>
    <col min="3" max="3" width="23.00390625" style="3" customWidth="1"/>
    <col min="4" max="4" width="38.75390625" style="3" customWidth="1"/>
    <col min="5" max="5" width="20.75390625" style="3" customWidth="1"/>
    <col min="6" max="6" width="9.75390625" style="3" customWidth="1"/>
    <col min="7" max="11" width="10.25390625" style="3" hidden="1" customWidth="1"/>
    <col min="12" max="12" width="11.875" style="3" customWidth="1"/>
    <col min="13" max="14" width="0" style="2" hidden="1" customWidth="1"/>
    <col min="15" max="16" width="9.125" style="2" customWidth="1"/>
    <col min="17" max="17" width="13.375" style="1" customWidth="1"/>
    <col min="18" max="19" width="8.875" style="1" hidden="1" customWidth="1"/>
    <col min="20" max="16384" width="8.875" style="1" customWidth="1"/>
  </cols>
  <sheetData>
    <row r="1" spans="1:17" s="7" customFormat="1" ht="18.75" customHeight="1">
      <c r="A1" s="56" t="s">
        <v>255</v>
      </c>
      <c r="B1" s="52"/>
      <c r="C1" s="52"/>
      <c r="D1" s="31"/>
      <c r="E1" s="30"/>
      <c r="F1" s="52" t="s">
        <v>256</v>
      </c>
      <c r="G1" s="52"/>
      <c r="H1" s="52"/>
      <c r="I1" s="52"/>
      <c r="J1" s="52"/>
      <c r="K1" s="52"/>
      <c r="L1" s="52"/>
      <c r="M1" s="52"/>
      <c r="N1" s="52"/>
      <c r="O1" s="31"/>
      <c r="P1" s="31"/>
      <c r="Q1" s="31"/>
    </row>
    <row r="2" spans="1:17" s="7" customFormat="1" ht="18.75" customHeight="1">
      <c r="A2" s="56" t="s">
        <v>257</v>
      </c>
      <c r="B2" s="52"/>
      <c r="C2" s="52"/>
      <c r="D2" s="31"/>
      <c r="E2" s="31"/>
      <c r="F2" s="52" t="s">
        <v>258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" customFormat="1" ht="18.75" customHeight="1">
      <c r="A3" s="56" t="s">
        <v>259</v>
      </c>
      <c r="B3" s="52"/>
      <c r="C3" s="52"/>
      <c r="D3" s="31"/>
      <c r="E3" s="31"/>
      <c r="F3" s="52" t="s">
        <v>263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7" customFormat="1" ht="18.75" customHeight="1">
      <c r="A4" s="56" t="s">
        <v>267</v>
      </c>
      <c r="B4" s="52"/>
      <c r="C4" s="52"/>
      <c r="D4" s="31"/>
      <c r="E4" s="31"/>
      <c r="F4" s="52" t="s">
        <v>261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7" customFormat="1" ht="18.75" customHeight="1">
      <c r="A5" s="29"/>
      <c r="B5" s="31"/>
      <c r="C5" s="31"/>
      <c r="D5" s="31"/>
      <c r="E5" s="31"/>
      <c r="F5" s="53" t="s">
        <v>262</v>
      </c>
      <c r="G5" s="53"/>
      <c r="H5" s="53"/>
      <c r="I5" s="53"/>
      <c r="J5" s="53"/>
      <c r="K5" s="53"/>
      <c r="L5" s="53"/>
      <c r="M5" s="53"/>
      <c r="N5" s="53"/>
      <c r="O5" s="52"/>
      <c r="P5" s="52"/>
      <c r="Q5" s="52"/>
    </row>
    <row r="6" spans="1:17" ht="20.25">
      <c r="A6" s="29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3"/>
      <c r="N6" s="31"/>
      <c r="O6" s="31"/>
      <c r="P6" s="31"/>
      <c r="Q6" s="31"/>
    </row>
    <row r="7" spans="1:17" ht="18" customHeight="1">
      <c r="A7" s="34"/>
      <c r="B7" s="34"/>
      <c r="C7" s="34"/>
      <c r="D7" s="35"/>
      <c r="E7" s="35"/>
      <c r="F7" s="35"/>
      <c r="G7" s="35"/>
      <c r="H7" s="35"/>
      <c r="I7" s="35"/>
      <c r="J7" s="36"/>
      <c r="K7" s="55"/>
      <c r="L7" s="55"/>
      <c r="M7" s="55"/>
      <c r="N7" s="55"/>
      <c r="O7" s="55"/>
      <c r="P7" s="55"/>
      <c r="Q7" s="31"/>
    </row>
    <row r="8" spans="1:17" ht="18" customHeight="1">
      <c r="A8" s="54" t="s">
        <v>264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31"/>
      <c r="N8" s="31"/>
      <c r="O8" s="31"/>
      <c r="P8" s="31"/>
      <c r="Q8" s="31"/>
    </row>
    <row r="9" spans="1:17" ht="78" customHeight="1">
      <c r="A9" s="37" t="s">
        <v>0</v>
      </c>
      <c r="B9" s="37" t="s">
        <v>2</v>
      </c>
      <c r="C9" s="37" t="s">
        <v>1</v>
      </c>
      <c r="D9" s="37" t="s">
        <v>3</v>
      </c>
      <c r="E9" s="37" t="s">
        <v>81</v>
      </c>
      <c r="F9" s="37" t="s">
        <v>52</v>
      </c>
      <c r="G9" s="38" t="s">
        <v>53</v>
      </c>
      <c r="H9" s="38" t="s">
        <v>54</v>
      </c>
      <c r="I9" s="38" t="s">
        <v>55</v>
      </c>
      <c r="J9" s="38" t="s">
        <v>56</v>
      </c>
      <c r="K9" s="38" t="s">
        <v>57</v>
      </c>
      <c r="L9" s="38" t="s">
        <v>63</v>
      </c>
      <c r="M9" s="38" t="s">
        <v>53</v>
      </c>
      <c r="N9" s="38" t="s">
        <v>54</v>
      </c>
      <c r="O9" s="38" t="s">
        <v>64</v>
      </c>
      <c r="P9" s="38" t="s">
        <v>58</v>
      </c>
      <c r="Q9" s="38" t="s">
        <v>254</v>
      </c>
    </row>
    <row r="10" spans="1:17" ht="19.5" customHeight="1">
      <c r="A10" s="39">
        <v>1</v>
      </c>
      <c r="B10" s="39" t="s">
        <v>13</v>
      </c>
      <c r="C10" s="39" t="s">
        <v>12</v>
      </c>
      <c r="D10" s="39" t="s">
        <v>14</v>
      </c>
      <c r="E10" s="39" t="s">
        <v>65</v>
      </c>
      <c r="F10" s="40">
        <v>9</v>
      </c>
      <c r="G10" s="40">
        <v>10</v>
      </c>
      <c r="H10" s="40">
        <v>10</v>
      </c>
      <c r="I10" s="40">
        <v>10</v>
      </c>
      <c r="J10" s="40">
        <v>10</v>
      </c>
      <c r="K10" s="40">
        <v>6</v>
      </c>
      <c r="L10" s="40">
        <f aca="true" t="shared" si="0" ref="L10:L30">SUM(G10:K10)</f>
        <v>46</v>
      </c>
      <c r="M10" s="40">
        <v>4</v>
      </c>
      <c r="N10" s="40">
        <v>11</v>
      </c>
      <c r="O10" s="40">
        <f aca="true" t="shared" si="1" ref="O10:O30">SUM(M10:N10)</f>
        <v>15</v>
      </c>
      <c r="P10" s="40">
        <f>L10+O10</f>
        <v>61</v>
      </c>
      <c r="Q10" s="39" t="s">
        <v>265</v>
      </c>
    </row>
    <row r="11" spans="1:17" ht="22.5" customHeight="1">
      <c r="A11" s="39">
        <v>2</v>
      </c>
      <c r="B11" s="39" t="s">
        <v>25</v>
      </c>
      <c r="C11" s="39" t="s">
        <v>26</v>
      </c>
      <c r="D11" s="39" t="s">
        <v>27</v>
      </c>
      <c r="E11" s="39" t="s">
        <v>66</v>
      </c>
      <c r="F11" s="40">
        <v>9</v>
      </c>
      <c r="G11" s="40">
        <v>10</v>
      </c>
      <c r="H11" s="40">
        <v>6</v>
      </c>
      <c r="I11" s="40">
        <v>5</v>
      </c>
      <c r="J11" s="40">
        <v>10</v>
      </c>
      <c r="K11" s="40">
        <v>6</v>
      </c>
      <c r="L11" s="40">
        <f t="shared" si="0"/>
        <v>37</v>
      </c>
      <c r="M11" s="40">
        <v>10</v>
      </c>
      <c r="N11" s="40">
        <v>11</v>
      </c>
      <c r="O11" s="40">
        <f t="shared" si="1"/>
        <v>21</v>
      </c>
      <c r="P11" s="40">
        <f aca="true" t="shared" si="2" ref="P11:P30">L11+O11</f>
        <v>58</v>
      </c>
      <c r="Q11" s="39" t="s">
        <v>269</v>
      </c>
    </row>
    <row r="12" spans="1:17" ht="22.5" customHeight="1">
      <c r="A12" s="39">
        <v>3</v>
      </c>
      <c r="B12" s="39" t="s">
        <v>40</v>
      </c>
      <c r="C12" s="39" t="s">
        <v>12</v>
      </c>
      <c r="D12" s="39" t="s">
        <v>14</v>
      </c>
      <c r="E12" s="39" t="s">
        <v>65</v>
      </c>
      <c r="F12" s="40">
        <v>9</v>
      </c>
      <c r="G12" s="40">
        <v>8</v>
      </c>
      <c r="H12" s="40">
        <v>4</v>
      </c>
      <c r="I12" s="40">
        <v>8</v>
      </c>
      <c r="J12" s="40">
        <v>10</v>
      </c>
      <c r="K12" s="40">
        <v>6</v>
      </c>
      <c r="L12" s="40">
        <f t="shared" si="0"/>
        <v>36</v>
      </c>
      <c r="M12" s="40">
        <v>9</v>
      </c>
      <c r="N12" s="40">
        <v>11</v>
      </c>
      <c r="O12" s="40">
        <f t="shared" si="1"/>
        <v>20</v>
      </c>
      <c r="P12" s="40">
        <f t="shared" si="2"/>
        <v>56</v>
      </c>
      <c r="Q12" s="39" t="s">
        <v>269</v>
      </c>
    </row>
    <row r="13" spans="1:17" ht="22.5" customHeight="1">
      <c r="A13" s="39">
        <v>4</v>
      </c>
      <c r="B13" s="39" t="s">
        <v>61</v>
      </c>
      <c r="C13" s="39" t="s">
        <v>62</v>
      </c>
      <c r="D13" s="39" t="s">
        <v>60</v>
      </c>
      <c r="E13" s="39" t="s">
        <v>67</v>
      </c>
      <c r="F13" s="40">
        <v>9</v>
      </c>
      <c r="G13" s="40">
        <v>10</v>
      </c>
      <c r="H13" s="40">
        <v>10</v>
      </c>
      <c r="I13" s="40">
        <v>5</v>
      </c>
      <c r="J13" s="40">
        <v>10</v>
      </c>
      <c r="K13" s="40">
        <v>4</v>
      </c>
      <c r="L13" s="40">
        <f t="shared" si="0"/>
        <v>39</v>
      </c>
      <c r="M13" s="40">
        <v>9</v>
      </c>
      <c r="N13" s="40">
        <v>4</v>
      </c>
      <c r="O13" s="40">
        <f t="shared" si="1"/>
        <v>13</v>
      </c>
      <c r="P13" s="40">
        <f t="shared" si="2"/>
        <v>52</v>
      </c>
      <c r="Q13" s="39" t="s">
        <v>269</v>
      </c>
    </row>
    <row r="14" spans="1:17" ht="22.5" customHeight="1">
      <c r="A14" s="39">
        <v>5</v>
      </c>
      <c r="B14" s="39" t="s">
        <v>6</v>
      </c>
      <c r="C14" s="39" t="s">
        <v>7</v>
      </c>
      <c r="D14" s="39" t="s">
        <v>8</v>
      </c>
      <c r="E14" s="39" t="s">
        <v>68</v>
      </c>
      <c r="F14" s="40">
        <v>9</v>
      </c>
      <c r="G14" s="40">
        <v>6</v>
      </c>
      <c r="H14" s="40">
        <v>10</v>
      </c>
      <c r="I14" s="40">
        <v>6</v>
      </c>
      <c r="J14" s="40">
        <v>9</v>
      </c>
      <c r="K14" s="40">
        <v>2</v>
      </c>
      <c r="L14" s="40">
        <f t="shared" si="0"/>
        <v>33</v>
      </c>
      <c r="M14" s="40">
        <v>10</v>
      </c>
      <c r="N14" s="40">
        <v>6</v>
      </c>
      <c r="O14" s="40">
        <f t="shared" si="1"/>
        <v>16</v>
      </c>
      <c r="P14" s="40">
        <f t="shared" si="2"/>
        <v>49</v>
      </c>
      <c r="Q14" s="39" t="s">
        <v>269</v>
      </c>
    </row>
    <row r="15" spans="1:17" ht="22.5" customHeight="1">
      <c r="A15" s="41">
        <v>6</v>
      </c>
      <c r="B15" s="41" t="s">
        <v>83</v>
      </c>
      <c r="C15" s="41" t="s">
        <v>15</v>
      </c>
      <c r="D15" s="41" t="s">
        <v>16</v>
      </c>
      <c r="E15" s="41" t="s">
        <v>69</v>
      </c>
      <c r="F15" s="42">
        <v>9</v>
      </c>
      <c r="G15" s="42">
        <v>10</v>
      </c>
      <c r="H15" s="42">
        <v>10</v>
      </c>
      <c r="I15" s="42">
        <v>2</v>
      </c>
      <c r="J15" s="42">
        <v>10</v>
      </c>
      <c r="K15" s="42">
        <v>0</v>
      </c>
      <c r="L15" s="42">
        <f t="shared" si="0"/>
        <v>32</v>
      </c>
      <c r="M15" s="42">
        <v>11</v>
      </c>
      <c r="N15" s="42">
        <v>0</v>
      </c>
      <c r="O15" s="42">
        <f t="shared" si="1"/>
        <v>11</v>
      </c>
      <c r="P15" s="42">
        <f t="shared" si="2"/>
        <v>43</v>
      </c>
      <c r="Q15" s="41"/>
    </row>
    <row r="16" spans="1:17" ht="22.5" customHeight="1">
      <c r="A16" s="41">
        <v>7</v>
      </c>
      <c r="B16" s="41" t="s">
        <v>47</v>
      </c>
      <c r="C16" s="41" t="s">
        <v>46</v>
      </c>
      <c r="D16" s="41" t="s">
        <v>48</v>
      </c>
      <c r="E16" s="41" t="s">
        <v>70</v>
      </c>
      <c r="F16" s="42">
        <v>9</v>
      </c>
      <c r="G16" s="42">
        <v>10</v>
      </c>
      <c r="H16" s="42">
        <v>8</v>
      </c>
      <c r="I16" s="42">
        <v>3</v>
      </c>
      <c r="J16" s="42">
        <v>10</v>
      </c>
      <c r="K16" s="42">
        <v>6</v>
      </c>
      <c r="L16" s="42">
        <f t="shared" si="0"/>
        <v>37</v>
      </c>
      <c r="M16" s="42">
        <v>0</v>
      </c>
      <c r="N16" s="42">
        <v>4</v>
      </c>
      <c r="O16" s="42">
        <f t="shared" si="1"/>
        <v>4</v>
      </c>
      <c r="P16" s="42">
        <f t="shared" si="2"/>
        <v>41</v>
      </c>
      <c r="Q16" s="41"/>
    </row>
    <row r="17" spans="1:17" ht="22.5" customHeight="1">
      <c r="A17" s="41">
        <v>8</v>
      </c>
      <c r="B17" s="41" t="s">
        <v>50</v>
      </c>
      <c r="C17" s="41" t="s">
        <v>49</v>
      </c>
      <c r="D17" s="41" t="s">
        <v>51</v>
      </c>
      <c r="E17" s="41" t="s">
        <v>70</v>
      </c>
      <c r="F17" s="42">
        <v>9</v>
      </c>
      <c r="G17" s="42">
        <v>9</v>
      </c>
      <c r="H17" s="42">
        <v>9</v>
      </c>
      <c r="I17" s="42">
        <v>4</v>
      </c>
      <c r="J17" s="42">
        <v>6</v>
      </c>
      <c r="K17" s="42">
        <v>1</v>
      </c>
      <c r="L17" s="42">
        <f t="shared" si="0"/>
        <v>29</v>
      </c>
      <c r="M17" s="42">
        <v>3</v>
      </c>
      <c r="N17" s="42">
        <v>8</v>
      </c>
      <c r="O17" s="42">
        <f t="shared" si="1"/>
        <v>11</v>
      </c>
      <c r="P17" s="42">
        <f t="shared" si="2"/>
        <v>40</v>
      </c>
      <c r="Q17" s="41"/>
    </row>
    <row r="18" spans="1:17" ht="22.5" customHeight="1">
      <c r="A18" s="41">
        <v>9</v>
      </c>
      <c r="B18" s="41" t="s">
        <v>41</v>
      </c>
      <c r="C18" s="41" t="s">
        <v>12</v>
      </c>
      <c r="D18" s="41" t="s">
        <v>14</v>
      </c>
      <c r="E18" s="41" t="s">
        <v>65</v>
      </c>
      <c r="F18" s="42">
        <v>9</v>
      </c>
      <c r="G18" s="42">
        <v>8</v>
      </c>
      <c r="H18" s="42">
        <v>5</v>
      </c>
      <c r="I18" s="42">
        <v>3</v>
      </c>
      <c r="J18" s="42">
        <v>0</v>
      </c>
      <c r="K18" s="42">
        <v>5</v>
      </c>
      <c r="L18" s="42">
        <f t="shared" si="0"/>
        <v>21</v>
      </c>
      <c r="M18" s="42">
        <v>3</v>
      </c>
      <c r="N18" s="42">
        <v>7</v>
      </c>
      <c r="O18" s="42">
        <f t="shared" si="1"/>
        <v>10</v>
      </c>
      <c r="P18" s="42">
        <f t="shared" si="2"/>
        <v>31</v>
      </c>
      <c r="Q18" s="41"/>
    </row>
    <row r="19" spans="1:17" ht="22.5" customHeight="1">
      <c r="A19" s="41">
        <v>10</v>
      </c>
      <c r="B19" s="41" t="s">
        <v>9</v>
      </c>
      <c r="C19" s="41" t="s">
        <v>10</v>
      </c>
      <c r="D19" s="41" t="s">
        <v>11</v>
      </c>
      <c r="E19" s="41" t="s">
        <v>87</v>
      </c>
      <c r="F19" s="42">
        <v>9</v>
      </c>
      <c r="G19" s="42">
        <v>10</v>
      </c>
      <c r="H19" s="42">
        <v>6</v>
      </c>
      <c r="I19" s="42">
        <v>0</v>
      </c>
      <c r="J19" s="42">
        <v>0</v>
      </c>
      <c r="K19" s="42">
        <v>0</v>
      </c>
      <c r="L19" s="42">
        <f t="shared" si="0"/>
        <v>16</v>
      </c>
      <c r="M19" s="42">
        <v>0</v>
      </c>
      <c r="N19" s="42">
        <v>4</v>
      </c>
      <c r="O19" s="42">
        <f t="shared" si="1"/>
        <v>4</v>
      </c>
      <c r="P19" s="42">
        <f t="shared" si="2"/>
        <v>20</v>
      </c>
      <c r="Q19" s="41"/>
    </row>
    <row r="20" spans="1:17" ht="22.5" customHeight="1">
      <c r="A20" s="41">
        <v>11</v>
      </c>
      <c r="B20" s="41" t="s">
        <v>42</v>
      </c>
      <c r="C20" s="41" t="s">
        <v>24</v>
      </c>
      <c r="D20" s="41" t="s">
        <v>43</v>
      </c>
      <c r="E20" s="41" t="s">
        <v>71</v>
      </c>
      <c r="F20" s="42">
        <v>9</v>
      </c>
      <c r="G20" s="42">
        <v>2</v>
      </c>
      <c r="H20" s="42">
        <v>4</v>
      </c>
      <c r="I20" s="42">
        <v>0</v>
      </c>
      <c r="J20" s="42">
        <v>0</v>
      </c>
      <c r="K20" s="42">
        <v>2</v>
      </c>
      <c r="L20" s="42">
        <f t="shared" si="0"/>
        <v>8</v>
      </c>
      <c r="M20" s="42">
        <v>3</v>
      </c>
      <c r="N20" s="42">
        <v>6</v>
      </c>
      <c r="O20" s="42">
        <f t="shared" si="1"/>
        <v>9</v>
      </c>
      <c r="P20" s="42">
        <f t="shared" si="2"/>
        <v>17</v>
      </c>
      <c r="Q20" s="41"/>
    </row>
    <row r="21" spans="1:17" ht="22.5" customHeight="1">
      <c r="A21" s="41">
        <v>12</v>
      </c>
      <c r="B21" s="41" t="s">
        <v>4</v>
      </c>
      <c r="C21" s="41" t="s">
        <v>5</v>
      </c>
      <c r="D21" s="41" t="s">
        <v>84</v>
      </c>
      <c r="E21" s="41" t="s">
        <v>72</v>
      </c>
      <c r="F21" s="42">
        <v>9</v>
      </c>
      <c r="G21" s="42">
        <v>4</v>
      </c>
      <c r="H21" s="42">
        <v>10</v>
      </c>
      <c r="I21" s="42">
        <v>0</v>
      </c>
      <c r="J21" s="42">
        <v>0</v>
      </c>
      <c r="K21" s="42">
        <v>3</v>
      </c>
      <c r="L21" s="42">
        <f t="shared" si="0"/>
        <v>17</v>
      </c>
      <c r="M21" s="42">
        <v>0</v>
      </c>
      <c r="N21" s="42">
        <v>0</v>
      </c>
      <c r="O21" s="42">
        <f t="shared" si="1"/>
        <v>0</v>
      </c>
      <c r="P21" s="42">
        <f t="shared" si="2"/>
        <v>17</v>
      </c>
      <c r="Q21" s="41"/>
    </row>
    <row r="22" spans="1:17" ht="22.5" customHeight="1">
      <c r="A22" s="41">
        <v>13</v>
      </c>
      <c r="B22" s="41" t="s">
        <v>18</v>
      </c>
      <c r="C22" s="41" t="s">
        <v>17</v>
      </c>
      <c r="D22" s="41" t="s">
        <v>19</v>
      </c>
      <c r="E22" s="41" t="s">
        <v>73</v>
      </c>
      <c r="F22" s="42">
        <v>9</v>
      </c>
      <c r="G22" s="42">
        <v>2</v>
      </c>
      <c r="H22" s="42">
        <v>4</v>
      </c>
      <c r="I22" s="42">
        <v>0</v>
      </c>
      <c r="J22" s="42">
        <v>0</v>
      </c>
      <c r="K22" s="42">
        <v>0</v>
      </c>
      <c r="L22" s="42">
        <f t="shared" si="0"/>
        <v>6</v>
      </c>
      <c r="M22" s="42">
        <v>0</v>
      </c>
      <c r="N22" s="42">
        <v>9</v>
      </c>
      <c r="O22" s="42">
        <f t="shared" si="1"/>
        <v>9</v>
      </c>
      <c r="P22" s="42">
        <f t="shared" si="2"/>
        <v>15</v>
      </c>
      <c r="Q22" s="41"/>
    </row>
    <row r="23" spans="1:17" ht="22.5" customHeight="1">
      <c r="A23" s="41">
        <v>14</v>
      </c>
      <c r="B23" s="41" t="s">
        <v>23</v>
      </c>
      <c r="C23" s="41" t="s">
        <v>22</v>
      </c>
      <c r="D23" s="41" t="s">
        <v>82</v>
      </c>
      <c r="E23" s="41" t="s">
        <v>74</v>
      </c>
      <c r="F23" s="42">
        <v>9</v>
      </c>
      <c r="G23" s="42">
        <v>5</v>
      </c>
      <c r="H23" s="42">
        <v>1</v>
      </c>
      <c r="I23" s="42">
        <v>1</v>
      </c>
      <c r="J23" s="42">
        <v>4</v>
      </c>
      <c r="K23" s="42">
        <v>1</v>
      </c>
      <c r="L23" s="42">
        <f t="shared" si="0"/>
        <v>12</v>
      </c>
      <c r="M23" s="42">
        <v>0</v>
      </c>
      <c r="N23" s="42">
        <v>1</v>
      </c>
      <c r="O23" s="42">
        <f t="shared" si="1"/>
        <v>1</v>
      </c>
      <c r="P23" s="42">
        <f t="shared" si="2"/>
        <v>13</v>
      </c>
      <c r="Q23" s="41"/>
    </row>
    <row r="24" spans="1:17" ht="22.5" customHeight="1">
      <c r="A24" s="41">
        <v>15</v>
      </c>
      <c r="B24" s="41" t="s">
        <v>45</v>
      </c>
      <c r="C24" s="41" t="s">
        <v>31</v>
      </c>
      <c r="D24" s="41" t="s">
        <v>33</v>
      </c>
      <c r="E24" s="41" t="s">
        <v>75</v>
      </c>
      <c r="F24" s="42">
        <v>9</v>
      </c>
      <c r="G24" s="42">
        <v>4</v>
      </c>
      <c r="H24" s="42">
        <v>5</v>
      </c>
      <c r="I24" s="42">
        <v>3</v>
      </c>
      <c r="J24" s="42">
        <v>0</v>
      </c>
      <c r="K24" s="42">
        <v>1</v>
      </c>
      <c r="L24" s="42">
        <f t="shared" si="0"/>
        <v>13</v>
      </c>
      <c r="M24" s="42">
        <v>0</v>
      </c>
      <c r="N24" s="42">
        <v>0</v>
      </c>
      <c r="O24" s="42">
        <f t="shared" si="1"/>
        <v>0</v>
      </c>
      <c r="P24" s="42">
        <f t="shared" si="2"/>
        <v>13</v>
      </c>
      <c r="Q24" s="41"/>
    </row>
    <row r="25" spans="1:17" ht="22.5" customHeight="1">
      <c r="A25" s="41">
        <v>16</v>
      </c>
      <c r="B25" s="41" t="s">
        <v>20</v>
      </c>
      <c r="C25" s="41" t="s">
        <v>21</v>
      </c>
      <c r="D25" s="41" t="s">
        <v>85</v>
      </c>
      <c r="E25" s="41" t="s">
        <v>76</v>
      </c>
      <c r="F25" s="42">
        <v>9</v>
      </c>
      <c r="G25" s="42">
        <v>2</v>
      </c>
      <c r="H25" s="42">
        <v>4</v>
      </c>
      <c r="I25" s="42">
        <v>2</v>
      </c>
      <c r="J25" s="42">
        <v>0</v>
      </c>
      <c r="K25" s="42">
        <v>2</v>
      </c>
      <c r="L25" s="42">
        <f t="shared" si="0"/>
        <v>10</v>
      </c>
      <c r="M25" s="42">
        <v>0</v>
      </c>
      <c r="N25" s="42">
        <v>0</v>
      </c>
      <c r="O25" s="42">
        <f t="shared" si="1"/>
        <v>0</v>
      </c>
      <c r="P25" s="42">
        <f t="shared" si="2"/>
        <v>10</v>
      </c>
      <c r="Q25" s="41"/>
    </row>
    <row r="26" spans="1:17" ht="22.5" customHeight="1">
      <c r="A26" s="41">
        <v>17</v>
      </c>
      <c r="B26" s="41" t="s">
        <v>34</v>
      </c>
      <c r="C26" s="41" t="s">
        <v>35</v>
      </c>
      <c r="D26" s="41" t="s">
        <v>36</v>
      </c>
      <c r="E26" s="41" t="s">
        <v>77</v>
      </c>
      <c r="F26" s="42">
        <v>9</v>
      </c>
      <c r="G26" s="42">
        <v>1</v>
      </c>
      <c r="H26" s="42">
        <v>5</v>
      </c>
      <c r="I26" s="42">
        <v>1</v>
      </c>
      <c r="J26" s="42">
        <v>0</v>
      </c>
      <c r="K26" s="42">
        <v>0</v>
      </c>
      <c r="L26" s="42">
        <f t="shared" si="0"/>
        <v>7</v>
      </c>
      <c r="M26" s="42">
        <v>0</v>
      </c>
      <c r="N26" s="42">
        <v>0</v>
      </c>
      <c r="O26" s="42">
        <f t="shared" si="1"/>
        <v>0</v>
      </c>
      <c r="P26" s="42">
        <f t="shared" si="2"/>
        <v>7</v>
      </c>
      <c r="Q26" s="41"/>
    </row>
    <row r="27" spans="1:17" ht="22.5" customHeight="1">
      <c r="A27" s="41">
        <v>18</v>
      </c>
      <c r="B27" s="41" t="s">
        <v>59</v>
      </c>
      <c r="C27" s="41" t="s">
        <v>28</v>
      </c>
      <c r="D27" s="41" t="s">
        <v>44</v>
      </c>
      <c r="E27" s="41" t="s">
        <v>78</v>
      </c>
      <c r="F27" s="42">
        <v>9</v>
      </c>
      <c r="G27" s="42">
        <v>3</v>
      </c>
      <c r="H27" s="42">
        <v>2</v>
      </c>
      <c r="I27" s="42">
        <v>1</v>
      </c>
      <c r="J27" s="42">
        <v>0</v>
      </c>
      <c r="K27" s="42">
        <v>0</v>
      </c>
      <c r="L27" s="42">
        <f t="shared" si="0"/>
        <v>6</v>
      </c>
      <c r="M27" s="42">
        <v>0</v>
      </c>
      <c r="N27" s="42">
        <v>0</v>
      </c>
      <c r="O27" s="42">
        <f t="shared" si="1"/>
        <v>0</v>
      </c>
      <c r="P27" s="42">
        <f t="shared" si="2"/>
        <v>6</v>
      </c>
      <c r="Q27" s="41"/>
    </row>
    <row r="28" spans="1:17" ht="22.5" customHeight="1">
      <c r="A28" s="41">
        <v>19</v>
      </c>
      <c r="B28" s="41" t="s">
        <v>86</v>
      </c>
      <c r="C28" s="41" t="s">
        <v>28</v>
      </c>
      <c r="D28" s="41" t="s">
        <v>29</v>
      </c>
      <c r="E28" s="41" t="s">
        <v>78</v>
      </c>
      <c r="F28" s="42">
        <v>9</v>
      </c>
      <c r="G28" s="42">
        <v>2</v>
      </c>
      <c r="H28" s="42">
        <v>1</v>
      </c>
      <c r="I28" s="42">
        <v>2</v>
      </c>
      <c r="J28" s="42">
        <v>0</v>
      </c>
      <c r="K28" s="42">
        <v>0</v>
      </c>
      <c r="L28" s="42">
        <f t="shared" si="0"/>
        <v>5</v>
      </c>
      <c r="M28" s="42">
        <v>0</v>
      </c>
      <c r="N28" s="42">
        <v>0</v>
      </c>
      <c r="O28" s="42">
        <f t="shared" si="1"/>
        <v>0</v>
      </c>
      <c r="P28" s="42">
        <f t="shared" si="2"/>
        <v>5</v>
      </c>
      <c r="Q28" s="41"/>
    </row>
    <row r="29" spans="1:17" ht="22.5" customHeight="1">
      <c r="A29" s="41">
        <v>20</v>
      </c>
      <c r="B29" s="41" t="s">
        <v>38</v>
      </c>
      <c r="C29" s="41" t="s">
        <v>37</v>
      </c>
      <c r="D29" s="41" t="s">
        <v>39</v>
      </c>
      <c r="E29" s="41" t="s">
        <v>79</v>
      </c>
      <c r="F29" s="42">
        <v>9</v>
      </c>
      <c r="G29" s="42">
        <v>2</v>
      </c>
      <c r="H29" s="42">
        <v>1</v>
      </c>
      <c r="I29" s="42">
        <v>2</v>
      </c>
      <c r="J29" s="42">
        <v>0</v>
      </c>
      <c r="K29" s="42">
        <v>0</v>
      </c>
      <c r="L29" s="42">
        <f t="shared" si="0"/>
        <v>5</v>
      </c>
      <c r="M29" s="42">
        <v>0</v>
      </c>
      <c r="N29" s="42">
        <v>0</v>
      </c>
      <c r="O29" s="42">
        <f t="shared" si="1"/>
        <v>0</v>
      </c>
      <c r="P29" s="42">
        <f t="shared" si="2"/>
        <v>5</v>
      </c>
      <c r="Q29" s="41"/>
    </row>
    <row r="30" spans="1:17" ht="22.5" customHeight="1">
      <c r="A30" s="41">
        <v>21</v>
      </c>
      <c r="B30" s="41" t="s">
        <v>30</v>
      </c>
      <c r="C30" s="41" t="s">
        <v>31</v>
      </c>
      <c r="D30" s="41" t="s">
        <v>32</v>
      </c>
      <c r="E30" s="41" t="s">
        <v>80</v>
      </c>
      <c r="F30" s="42">
        <v>9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2">
        <f t="shared" si="0"/>
        <v>1</v>
      </c>
      <c r="M30" s="42"/>
      <c r="N30" s="42"/>
      <c r="O30" s="42">
        <f t="shared" si="1"/>
        <v>0</v>
      </c>
      <c r="P30" s="42">
        <f t="shared" si="2"/>
        <v>1</v>
      </c>
      <c r="Q30" s="41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autoFilter ref="C7:C40"/>
  <mergeCells count="11">
    <mergeCell ref="F2:Q2"/>
    <mergeCell ref="F4:Q4"/>
    <mergeCell ref="F5:Q5"/>
    <mergeCell ref="A8:L8"/>
    <mergeCell ref="K7:P7"/>
    <mergeCell ref="A4:C4"/>
    <mergeCell ref="A1:C1"/>
    <mergeCell ref="F1:N1"/>
    <mergeCell ref="A2:C2"/>
    <mergeCell ref="A3:C3"/>
    <mergeCell ref="F3:Q3"/>
  </mergeCells>
  <printOptions/>
  <pageMargins left="0.75" right="0.75" top="0.69" bottom="1" header="0.33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и науки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Айгуль</cp:lastModifiedBy>
  <cp:lastPrinted>2010-01-26T10:25:38Z</cp:lastPrinted>
  <dcterms:created xsi:type="dcterms:W3CDTF">2009-12-26T07:40:55Z</dcterms:created>
  <dcterms:modified xsi:type="dcterms:W3CDTF">2010-01-28T04:54:06Z</dcterms:modified>
  <cp:category/>
  <cp:version/>
  <cp:contentType/>
  <cp:contentStatus/>
</cp:coreProperties>
</file>